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<sst xmlns="http://schemas.openxmlformats.org/spreadsheetml/2006/main" count="442" uniqueCount="251">
  <si>
    <r>
      <rPr>
        <sz val="22"/>
        <rFont val="宋体"/>
        <family val="0"/>
      </rPr>
      <t xml:space="preserve">     获嘉县贫困户</t>
    </r>
    <r>
      <rPr>
        <sz val="18"/>
        <rFont val="宋体"/>
        <family val="0"/>
      </rPr>
      <t>2022年3月份</t>
    </r>
    <r>
      <rPr>
        <sz val="22"/>
        <rFont val="宋体"/>
        <family val="0"/>
      </rPr>
      <t>医疗救助表（</t>
    </r>
    <r>
      <rPr>
        <sz val="16"/>
        <rFont val="宋体"/>
        <family val="0"/>
      </rPr>
      <t>窗口</t>
    </r>
    <r>
      <rPr>
        <sz val="22"/>
        <rFont val="宋体"/>
        <family val="0"/>
      </rPr>
      <t>）</t>
    </r>
  </si>
  <si>
    <t>日期：2022.03.31</t>
  </si>
  <si>
    <t>单位：元</t>
  </si>
  <si>
    <t>序号</t>
  </si>
  <si>
    <t>姓名</t>
  </si>
  <si>
    <t>乡镇</t>
  </si>
  <si>
    <t>家庭住址</t>
  </si>
  <si>
    <t>医疗总费用</t>
  </si>
  <si>
    <t>合规费用</t>
  </si>
  <si>
    <t>基本医疗报销</t>
  </si>
  <si>
    <t>大病保险报销</t>
  </si>
  <si>
    <t>补充保险报销</t>
  </si>
  <si>
    <t>医疗救助</t>
  </si>
  <si>
    <t>领款人账号</t>
  </si>
  <si>
    <t>备注</t>
  </si>
  <si>
    <t>张爱英</t>
  </si>
  <si>
    <t>黄堤镇</t>
  </si>
  <si>
    <t>南马厂</t>
  </si>
  <si>
    <t>6217994980006342328</t>
  </si>
  <si>
    <t>2022年度</t>
  </si>
  <si>
    <t>王著喜</t>
  </si>
  <si>
    <t>照镜镇</t>
  </si>
  <si>
    <t>前寺</t>
  </si>
  <si>
    <t>604982102200341780</t>
  </si>
  <si>
    <t>王作滨</t>
  </si>
  <si>
    <t>太山镇</t>
  </si>
  <si>
    <t>西寺营</t>
  </si>
  <si>
    <t>6217994980019296636</t>
  </si>
  <si>
    <t>职艳敏</t>
  </si>
  <si>
    <t>冯庄镇</t>
  </si>
  <si>
    <t>职王村</t>
  </si>
  <si>
    <t>6217994980026008354</t>
  </si>
  <si>
    <t>田毅</t>
  </si>
  <si>
    <t>大新庄乡</t>
  </si>
  <si>
    <t>西张卜</t>
  </si>
  <si>
    <t>6215994980000987502</t>
  </si>
  <si>
    <t>宋卷光</t>
  </si>
  <si>
    <t>野场</t>
  </si>
  <si>
    <t>6217994980030692748</t>
  </si>
  <si>
    <t>王著琴</t>
  </si>
  <si>
    <t>中和镇</t>
  </si>
  <si>
    <t>三刘庄</t>
  </si>
  <si>
    <t>6217994980004252362</t>
  </si>
  <si>
    <t>宋如凤</t>
  </si>
  <si>
    <t>亢村镇</t>
  </si>
  <si>
    <t>红荆嘴</t>
  </si>
  <si>
    <t>41050033613297</t>
  </si>
  <si>
    <t>王忠良</t>
  </si>
  <si>
    <t>府庄</t>
  </si>
  <si>
    <t>6217994980022524651</t>
  </si>
  <si>
    <t>张春哥</t>
  </si>
  <si>
    <t>郭云海</t>
  </si>
  <si>
    <t>史庄镇</t>
  </si>
  <si>
    <t>西永安</t>
  </si>
  <si>
    <t>6217994980030388214</t>
  </si>
  <si>
    <t>任希保</t>
  </si>
  <si>
    <t>位庄乡</t>
  </si>
  <si>
    <t>花庄</t>
  </si>
  <si>
    <t>6215994980001080216</t>
  </si>
  <si>
    <t>秦体红</t>
  </si>
  <si>
    <t>前五福</t>
  </si>
  <si>
    <t>6217994980003266934</t>
  </si>
  <si>
    <t>赵美荣</t>
  </si>
  <si>
    <t>东刘固堤</t>
  </si>
  <si>
    <t>41050033943787</t>
  </si>
  <si>
    <t>高世琴</t>
  </si>
  <si>
    <t>41050033970071</t>
  </si>
  <si>
    <t>陈风英</t>
  </si>
  <si>
    <t>羊二庄</t>
  </si>
  <si>
    <t>6217984980002070966</t>
  </si>
  <si>
    <t>叶琦善</t>
  </si>
  <si>
    <t>高庙</t>
  </si>
  <si>
    <t>6217994980023399202</t>
  </si>
  <si>
    <t>梁梅荣</t>
  </si>
  <si>
    <t>徐营镇</t>
  </si>
  <si>
    <t>大林</t>
  </si>
  <si>
    <t>6217994980002430598</t>
  </si>
  <si>
    <t>田应州</t>
  </si>
  <si>
    <t>职帅</t>
  </si>
  <si>
    <t>6217994980020921495</t>
  </si>
  <si>
    <t>职通周</t>
  </si>
  <si>
    <t>徐道英</t>
  </si>
  <si>
    <t>南堂村</t>
  </si>
  <si>
    <t>6217994980006760651</t>
  </si>
  <si>
    <t>赵琪</t>
  </si>
  <si>
    <t>6217994980027366686</t>
  </si>
  <si>
    <t>聂代平</t>
  </si>
  <si>
    <t>段岩</t>
  </si>
  <si>
    <t>6217994980026033147</t>
  </si>
  <si>
    <t>祝玲</t>
  </si>
  <si>
    <t>北务</t>
  </si>
  <si>
    <t>6221804910025891445</t>
  </si>
  <si>
    <t>崔荣学</t>
  </si>
  <si>
    <t>崔槐树</t>
  </si>
  <si>
    <t>6217984980002457296</t>
  </si>
  <si>
    <t>牛玉兰</t>
  </si>
  <si>
    <t>职庄</t>
  </si>
  <si>
    <t>41050033955758</t>
  </si>
  <si>
    <t>韩可蕊</t>
  </si>
  <si>
    <t>西浮庄</t>
  </si>
  <si>
    <t>41050033972093</t>
  </si>
  <si>
    <t>韩红治</t>
  </si>
  <si>
    <t>马永花</t>
  </si>
  <si>
    <t>田楼村</t>
  </si>
  <si>
    <t>41050033955774</t>
  </si>
  <si>
    <t>刘利娟</t>
  </si>
  <si>
    <t>小营</t>
  </si>
  <si>
    <t>604982104210401229</t>
  </si>
  <si>
    <t>刘新旺</t>
  </si>
  <si>
    <t>孙柏春</t>
  </si>
  <si>
    <t>东小吴</t>
  </si>
  <si>
    <t>6217994980015363927</t>
  </si>
  <si>
    <t>朱玉岭</t>
  </si>
  <si>
    <t>小官庄</t>
  </si>
  <si>
    <t>6217984980002610761</t>
  </si>
  <si>
    <t>刘小娥</t>
  </si>
  <si>
    <t>张耀国</t>
  </si>
  <si>
    <t>桑葛庄</t>
  </si>
  <si>
    <t>6217994980030700806</t>
  </si>
  <si>
    <t>张迎新</t>
  </si>
  <si>
    <t>杨艳红</t>
  </si>
  <si>
    <t>6217994980030701283</t>
  </si>
  <si>
    <t>何兰英</t>
  </si>
  <si>
    <t>6221884980024572463</t>
  </si>
  <si>
    <t>吴丽杰</t>
  </si>
  <si>
    <t>张生义</t>
  </si>
  <si>
    <t>张槐树</t>
  </si>
  <si>
    <t>6217994980030702463</t>
  </si>
  <si>
    <t>王星红</t>
  </si>
  <si>
    <t>冯庄</t>
  </si>
  <si>
    <t>6217994980027371728</t>
  </si>
  <si>
    <t>郭方园</t>
  </si>
  <si>
    <t>郭庄</t>
  </si>
  <si>
    <t>6217994980030700921</t>
  </si>
  <si>
    <t>张彩菊</t>
  </si>
  <si>
    <t>大毛庄</t>
  </si>
  <si>
    <t>6217994980024743069</t>
  </si>
  <si>
    <t>张全刚</t>
  </si>
  <si>
    <t>崔东亮</t>
  </si>
  <si>
    <t>6217994980010028566</t>
  </si>
  <si>
    <t>贺秀平</t>
  </si>
  <si>
    <t>后五福</t>
  </si>
  <si>
    <t>604982101222897024</t>
  </si>
  <si>
    <t>晁秀荣</t>
  </si>
  <si>
    <t>东古风</t>
  </si>
  <si>
    <t>41050033964156</t>
  </si>
  <si>
    <t>叶新菊</t>
  </si>
  <si>
    <t>安仪</t>
  </si>
  <si>
    <t>41050033966801</t>
  </si>
  <si>
    <t>宋小兰</t>
  </si>
  <si>
    <t>张堤</t>
  </si>
  <si>
    <t>6217994980030714286</t>
  </si>
  <si>
    <t>张光文</t>
  </si>
  <si>
    <t>周英云</t>
  </si>
  <si>
    <t>岳寨</t>
  </si>
  <si>
    <t>6217994980028154685</t>
  </si>
  <si>
    <t>周志万</t>
  </si>
  <si>
    <t>宋光晓</t>
  </si>
  <si>
    <t>尹寨</t>
  </si>
  <si>
    <t>6217984980001996922</t>
  </si>
  <si>
    <t>赵龙山</t>
  </si>
  <si>
    <t>高旗营</t>
  </si>
  <si>
    <t>41050033993249</t>
  </si>
  <si>
    <t>吴光枝</t>
  </si>
  <si>
    <t>大望高楼</t>
  </si>
  <si>
    <t>6217994980027486625</t>
  </si>
  <si>
    <t>崔荣山</t>
  </si>
  <si>
    <t>杨超产</t>
  </si>
  <si>
    <t>6217994980013292177</t>
  </si>
  <si>
    <t>许凤珍</t>
  </si>
  <si>
    <t>南街</t>
  </si>
  <si>
    <t>41050033991018</t>
  </si>
  <si>
    <t>徐佳龙</t>
  </si>
  <si>
    <t>6217994980022485416</t>
  </si>
  <si>
    <t>杨鑫谊</t>
  </si>
  <si>
    <t>吴厂</t>
  </si>
  <si>
    <t>6221804980001552337</t>
  </si>
  <si>
    <t>范小明</t>
  </si>
  <si>
    <t>41050033295063</t>
  </si>
  <si>
    <t>胡巧荣</t>
  </si>
  <si>
    <t>6221884980026741785</t>
  </si>
  <si>
    <t>杜利强</t>
  </si>
  <si>
    <t>坑西村</t>
  </si>
  <si>
    <t>6210984980012497717</t>
  </si>
  <si>
    <t>邓方占</t>
  </si>
  <si>
    <t>邓庄</t>
  </si>
  <si>
    <t>41050032480498</t>
  </si>
  <si>
    <t>郑雷普</t>
  </si>
  <si>
    <t>6217994980029469686</t>
  </si>
  <si>
    <t>吴成俭</t>
  </si>
  <si>
    <t>吴庄</t>
  </si>
  <si>
    <t>604982104264258374</t>
  </si>
  <si>
    <t>职向坡</t>
  </si>
  <si>
    <t>6215994980000548957</t>
  </si>
  <si>
    <t>徐桂英</t>
  </si>
  <si>
    <t>41050034041618</t>
  </si>
  <si>
    <t>冯梅琴</t>
  </si>
  <si>
    <t>固县村</t>
  </si>
  <si>
    <t>6217994980022541291</t>
  </si>
  <si>
    <t>张德全</t>
  </si>
  <si>
    <t>董庄</t>
  </si>
  <si>
    <t>6217994980010025489</t>
  </si>
  <si>
    <t>张帆</t>
  </si>
  <si>
    <t>赵素荣</t>
  </si>
  <si>
    <t>孟营</t>
  </si>
  <si>
    <t>41050030668007</t>
  </si>
  <si>
    <t>陈小妹</t>
  </si>
  <si>
    <t>宣阳驿</t>
  </si>
  <si>
    <t>6221804980002069448</t>
  </si>
  <si>
    <t>韩森森</t>
  </si>
  <si>
    <t>冯专荣</t>
  </si>
  <si>
    <t>41050026539814</t>
  </si>
  <si>
    <t>2021年度</t>
  </si>
  <si>
    <t>崔建新</t>
  </si>
  <si>
    <t>6217994980030413939</t>
  </si>
  <si>
    <t>王植富</t>
  </si>
  <si>
    <t>十里铺</t>
  </si>
  <si>
    <t>604980128200196127</t>
  </si>
  <si>
    <t>伊鲜花</t>
  </si>
  <si>
    <t>冯丝月</t>
  </si>
  <si>
    <t>41050033460325</t>
  </si>
  <si>
    <t>杨占文</t>
  </si>
  <si>
    <t>杨刘庄</t>
  </si>
  <si>
    <t>6217994980018084512</t>
  </si>
  <si>
    <t>王著中</t>
  </si>
  <si>
    <t>西刘固堤</t>
  </si>
  <si>
    <t>604982103281782369</t>
  </si>
  <si>
    <t>郭美玲</t>
  </si>
  <si>
    <t>吴常音</t>
  </si>
  <si>
    <t>6210984980011264092</t>
  </si>
  <si>
    <t>张瑾睿</t>
  </si>
  <si>
    <t>6215994980001815785</t>
  </si>
  <si>
    <t>职军花</t>
  </si>
  <si>
    <t>刘凤菊</t>
  </si>
  <si>
    <t>6217994980006748870</t>
  </si>
  <si>
    <t>徐震</t>
  </si>
  <si>
    <t>岳学照</t>
  </si>
  <si>
    <t>岳庄</t>
  </si>
  <si>
    <t>41050034064668</t>
  </si>
  <si>
    <t>王希梅</t>
  </si>
  <si>
    <t>大清</t>
  </si>
  <si>
    <t>6217994980030713049</t>
  </si>
  <si>
    <t>陈灵利</t>
  </si>
  <si>
    <t>城关镇</t>
  </si>
  <si>
    <t>大洛纣</t>
  </si>
  <si>
    <t>6221804980002076518</t>
  </si>
  <si>
    <t>宋纪忠</t>
  </si>
  <si>
    <t>忠义</t>
  </si>
  <si>
    <t>6217994980027465744</t>
  </si>
  <si>
    <t>合计</t>
  </si>
  <si>
    <t>制表人：张霞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</si>
</sst>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40"/>
      <name val="宋体"/>
      <family val="0"/>
    </font>
    <font>
      <sz val="22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4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B0F0"/>
      <name val="宋体"/>
      <family val="0"/>
    </font>
    <font>
      <sz val="10"/>
      <name val="Calibri Light"/>
      <family val="0"/>
    </font>
    <font>
      <sz val="9"/>
      <color rgb="FF00B0F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vertical="center"/>
    </xf>
    <xf numFmtId="0" fontId="5" fillId="0" borderId="9" xfId="0" applyFont="1" applyFill="1" applyBorder="1" applyAlignment="1" quotePrefix="1">
      <alignment horizontal="center" vertical="center"/>
    </xf>
    <xf numFmtId="0" fontId="6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zoomScaleSheetLayoutView="100" workbookViewId="0" topLeftCell="A1">
      <selection activeCell="B4" sqref="B4"/>
    </sheetView>
  </sheetViews>
  <sheetFormatPr defaultColWidth="8.125" defaultRowHeight="14.25"/>
  <cols>
    <col min="1" max="1" width="4.125" style="1" customWidth="1"/>
    <col min="2" max="2" width="5.75390625" style="1" customWidth="1"/>
    <col min="3" max="3" width="6.25390625" style="4" customWidth="1"/>
    <col min="4" max="4" width="8.25390625" style="1" customWidth="1"/>
    <col min="5" max="5" width="9.75390625" style="5" customWidth="1"/>
    <col min="6" max="6" width="7.75390625" style="5" customWidth="1"/>
    <col min="7" max="7" width="10.50390625" style="5" customWidth="1"/>
    <col min="8" max="8" width="6.375" style="5" customWidth="1"/>
    <col min="9" max="9" width="5.875" style="5" customWidth="1"/>
    <col min="10" max="10" width="12.25390625" style="5" customWidth="1"/>
    <col min="11" max="11" width="15.625" style="4" customWidth="1"/>
    <col min="12" max="12" width="4.875" style="1" customWidth="1"/>
    <col min="13" max="13" width="7.00390625" style="1" customWidth="1"/>
    <col min="14" max="255" width="8.125" style="1" customWidth="1"/>
  </cols>
  <sheetData>
    <row r="1" spans="1:12" s="1" customFormat="1" ht="39.75" customHeight="1">
      <c r="A1" s="6" t="s">
        <v>0</v>
      </c>
      <c r="B1" s="6"/>
      <c r="C1" s="7"/>
      <c r="D1" s="6"/>
      <c r="E1" s="8"/>
      <c r="F1" s="8"/>
      <c r="G1" s="8"/>
      <c r="H1" s="8"/>
      <c r="I1" s="8"/>
      <c r="J1" s="8"/>
      <c r="K1" s="6"/>
      <c r="L1" s="6"/>
    </row>
    <row r="2" spans="1:12" s="1" customFormat="1" ht="22.5" customHeight="1">
      <c r="A2" s="9"/>
      <c r="B2" s="9"/>
      <c r="C2" s="10"/>
      <c r="D2" s="11"/>
      <c r="E2" s="12"/>
      <c r="F2" s="13"/>
      <c r="G2" s="13"/>
      <c r="H2" s="13"/>
      <c r="I2" s="13"/>
      <c r="J2" s="12" t="s">
        <v>1</v>
      </c>
      <c r="K2" s="11"/>
      <c r="L2" s="1" t="s">
        <v>2</v>
      </c>
    </row>
    <row r="3" spans="1:13" s="1" customFormat="1" ht="39" customHeight="1">
      <c r="A3" s="14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20" t="s">
        <v>12</v>
      </c>
      <c r="K3" s="15" t="s">
        <v>13</v>
      </c>
      <c r="L3" s="21" t="s">
        <v>14</v>
      </c>
      <c r="M3" s="21"/>
    </row>
    <row r="4" spans="1:13" s="1" customFormat="1" ht="21.75" customHeight="1">
      <c r="A4" s="17">
        <v>1</v>
      </c>
      <c r="B4" s="18" t="s">
        <v>15</v>
      </c>
      <c r="C4" s="18" t="s">
        <v>16</v>
      </c>
      <c r="D4" s="18" t="s">
        <v>17</v>
      </c>
      <c r="E4" s="18">
        <v>13030.21</v>
      </c>
      <c r="F4" s="18">
        <v>8749.43</v>
      </c>
      <c r="G4" s="18">
        <v>3689.61</v>
      </c>
      <c r="H4" s="18">
        <v>0</v>
      </c>
      <c r="I4" s="18"/>
      <c r="J4" s="19">
        <f>(F:F-G:G-H:H-I:I)*0.7</f>
        <v>3541.874</v>
      </c>
      <c r="K4" s="26" t="s">
        <v>18</v>
      </c>
      <c r="L4" s="18"/>
      <c r="M4" s="18" t="s">
        <v>19</v>
      </c>
    </row>
    <row r="5" spans="1:13" s="1" customFormat="1" ht="21.75" customHeight="1">
      <c r="A5" s="17">
        <v>2</v>
      </c>
      <c r="B5" s="18" t="s">
        <v>20</v>
      </c>
      <c r="C5" s="18" t="s">
        <v>21</v>
      </c>
      <c r="D5" s="18" t="s">
        <v>22</v>
      </c>
      <c r="E5" s="18">
        <v>5975.18</v>
      </c>
      <c r="F5" s="18">
        <v>5113.99</v>
      </c>
      <c r="G5" s="18">
        <v>2286.07</v>
      </c>
      <c r="H5" s="18">
        <v>0</v>
      </c>
      <c r="I5" s="18"/>
      <c r="J5" s="19">
        <f>(F:F-G:G-H:H-I:I)*0.7</f>
        <v>1979.5439999999996</v>
      </c>
      <c r="K5" s="26" t="s">
        <v>23</v>
      </c>
      <c r="L5" s="18"/>
      <c r="M5" s="18" t="s">
        <v>19</v>
      </c>
    </row>
    <row r="6" spans="1:13" s="1" customFormat="1" ht="21.75" customHeight="1">
      <c r="A6" s="17">
        <v>3</v>
      </c>
      <c r="B6" s="18" t="s">
        <v>24</v>
      </c>
      <c r="C6" s="18" t="s">
        <v>25</v>
      </c>
      <c r="D6" s="18" t="s">
        <v>26</v>
      </c>
      <c r="E6" s="18">
        <v>3681.33</v>
      </c>
      <c r="F6" s="18">
        <v>3217.56</v>
      </c>
      <c r="G6" s="18">
        <v>2254.05</v>
      </c>
      <c r="H6" s="18">
        <v>0</v>
      </c>
      <c r="I6" s="18"/>
      <c r="J6" s="19">
        <f>(F:F-G:G-H:H-I:I)*0.7</f>
        <v>674.4569999999998</v>
      </c>
      <c r="K6" s="26" t="s">
        <v>27</v>
      </c>
      <c r="L6" s="18"/>
      <c r="M6" s="18" t="s">
        <v>19</v>
      </c>
    </row>
    <row r="7" spans="1:13" s="1" customFormat="1" ht="21.75" customHeight="1">
      <c r="A7" s="17">
        <v>4</v>
      </c>
      <c r="B7" s="18" t="s">
        <v>28</v>
      </c>
      <c r="C7" s="18" t="s">
        <v>29</v>
      </c>
      <c r="D7" s="18" t="s">
        <v>30</v>
      </c>
      <c r="E7" s="18">
        <v>16332.28</v>
      </c>
      <c r="F7" s="18">
        <v>14437.65</v>
      </c>
      <c r="G7" s="18">
        <v>8999.11</v>
      </c>
      <c r="H7" s="18">
        <v>0</v>
      </c>
      <c r="I7" s="18"/>
      <c r="J7" s="19">
        <f>(F:F-G:G-H:H-I:I)*0.7</f>
        <v>3806.977999999999</v>
      </c>
      <c r="K7" s="26" t="s">
        <v>31</v>
      </c>
      <c r="L7" s="18"/>
      <c r="M7" s="18" t="s">
        <v>19</v>
      </c>
    </row>
    <row r="8" spans="1:13" s="1" customFormat="1" ht="21.75" customHeight="1">
      <c r="A8" s="17">
        <v>5</v>
      </c>
      <c r="B8" s="18" t="s">
        <v>32</v>
      </c>
      <c r="C8" s="18" t="s">
        <v>33</v>
      </c>
      <c r="D8" s="18" t="s">
        <v>34</v>
      </c>
      <c r="E8" s="18">
        <v>2148.14</v>
      </c>
      <c r="F8" s="18">
        <v>1798.39</v>
      </c>
      <c r="G8" s="18">
        <v>1118.71</v>
      </c>
      <c r="H8" s="18">
        <v>0</v>
      </c>
      <c r="I8" s="18"/>
      <c r="J8" s="19">
        <f>(F:F-G:G-H:H-I:I)*0.7</f>
        <v>475.776</v>
      </c>
      <c r="K8" s="26" t="s">
        <v>35</v>
      </c>
      <c r="L8" s="18"/>
      <c r="M8" s="18" t="s">
        <v>19</v>
      </c>
    </row>
    <row r="9" spans="1:13" s="1" customFormat="1" ht="21.75" customHeight="1">
      <c r="A9" s="17">
        <v>6</v>
      </c>
      <c r="B9" s="18" t="s">
        <v>36</v>
      </c>
      <c r="C9" s="18" t="s">
        <v>29</v>
      </c>
      <c r="D9" s="18" t="s">
        <v>37</v>
      </c>
      <c r="E9" s="18">
        <v>5475.08</v>
      </c>
      <c r="F9" s="18">
        <v>4838.13</v>
      </c>
      <c r="G9" s="19">
        <v>3550.5</v>
      </c>
      <c r="H9" s="18">
        <v>0</v>
      </c>
      <c r="I9" s="18"/>
      <c r="J9" s="19">
        <f>(F:F-G:G-H:H-I:I)*0.7</f>
        <v>901.341</v>
      </c>
      <c r="K9" s="26" t="s">
        <v>38</v>
      </c>
      <c r="L9" s="18"/>
      <c r="M9" s="18" t="s">
        <v>19</v>
      </c>
    </row>
    <row r="10" spans="1:13" s="1" customFormat="1" ht="21.75" customHeight="1">
      <c r="A10" s="17">
        <v>7</v>
      </c>
      <c r="B10" s="18" t="s">
        <v>39</v>
      </c>
      <c r="C10" s="18" t="s">
        <v>40</v>
      </c>
      <c r="D10" s="18" t="s">
        <v>41</v>
      </c>
      <c r="E10" s="18">
        <v>4603.29</v>
      </c>
      <c r="F10" s="18">
        <v>3772.28</v>
      </c>
      <c r="G10" s="18">
        <v>1363.31</v>
      </c>
      <c r="H10" s="18">
        <v>0</v>
      </c>
      <c r="I10" s="18"/>
      <c r="J10" s="19">
        <f>(F:F-G:G-H:H-I:I)*0.7</f>
        <v>1686.279</v>
      </c>
      <c r="K10" s="26" t="s">
        <v>42</v>
      </c>
      <c r="L10" s="18"/>
      <c r="M10" s="18" t="s">
        <v>19</v>
      </c>
    </row>
    <row r="11" spans="1:13" s="1" customFormat="1" ht="21.75" customHeight="1">
      <c r="A11" s="17">
        <v>8</v>
      </c>
      <c r="B11" s="18" t="s">
        <v>43</v>
      </c>
      <c r="C11" s="18" t="s">
        <v>44</v>
      </c>
      <c r="D11" s="18" t="s">
        <v>45</v>
      </c>
      <c r="E11" s="18">
        <v>4748.33</v>
      </c>
      <c r="F11" s="18">
        <v>4074.38</v>
      </c>
      <c r="G11" s="18">
        <v>3123.22</v>
      </c>
      <c r="H11" s="18">
        <v>0</v>
      </c>
      <c r="I11" s="18"/>
      <c r="J11" s="19">
        <f>(F:F-G:G-H:H-I:I)*0.7</f>
        <v>665.8120000000001</v>
      </c>
      <c r="K11" s="26" t="s">
        <v>46</v>
      </c>
      <c r="L11" s="18"/>
      <c r="M11" s="18" t="s">
        <v>19</v>
      </c>
    </row>
    <row r="12" spans="1:13" s="1" customFormat="1" ht="21.75" customHeight="1">
      <c r="A12" s="17">
        <v>9</v>
      </c>
      <c r="B12" s="18" t="s">
        <v>47</v>
      </c>
      <c r="C12" s="18" t="s">
        <v>44</v>
      </c>
      <c r="D12" s="18" t="s">
        <v>48</v>
      </c>
      <c r="E12" s="18">
        <v>1652.93</v>
      </c>
      <c r="F12" s="18">
        <v>1357.73</v>
      </c>
      <c r="G12" s="18">
        <v>766.18</v>
      </c>
      <c r="H12" s="18">
        <v>0</v>
      </c>
      <c r="I12" s="18"/>
      <c r="J12" s="19">
        <f>(F:F-G:G-H:H-I:I)*0.7</f>
        <v>414.08500000000004</v>
      </c>
      <c r="K12" s="26" t="s">
        <v>49</v>
      </c>
      <c r="L12" s="18" t="s">
        <v>50</v>
      </c>
      <c r="M12" s="18" t="s">
        <v>19</v>
      </c>
    </row>
    <row r="13" spans="1:13" s="1" customFormat="1" ht="21.75" customHeight="1">
      <c r="A13" s="17">
        <v>10</v>
      </c>
      <c r="B13" s="18" t="s">
        <v>51</v>
      </c>
      <c r="C13" s="18" t="s">
        <v>52</v>
      </c>
      <c r="D13" s="18" t="s">
        <v>53</v>
      </c>
      <c r="E13" s="18">
        <v>2535.25</v>
      </c>
      <c r="F13" s="18">
        <v>2209.71</v>
      </c>
      <c r="G13" s="18">
        <v>1447.77</v>
      </c>
      <c r="H13" s="18">
        <v>0</v>
      </c>
      <c r="I13" s="18"/>
      <c r="J13" s="19">
        <f>(F:F-G:G-H:H-I:I)*0.7</f>
        <v>533.3580000000001</v>
      </c>
      <c r="K13" s="26" t="s">
        <v>54</v>
      </c>
      <c r="L13" s="18"/>
      <c r="M13" s="18" t="s">
        <v>19</v>
      </c>
    </row>
    <row r="14" spans="1:13" s="1" customFormat="1" ht="21.75" customHeight="1">
      <c r="A14" s="17">
        <v>11</v>
      </c>
      <c r="B14" s="18" t="s">
        <v>55</v>
      </c>
      <c r="C14" s="18" t="s">
        <v>56</v>
      </c>
      <c r="D14" s="18" t="s">
        <v>57</v>
      </c>
      <c r="E14" s="18">
        <v>7193.18</v>
      </c>
      <c r="F14" s="18">
        <v>5946.63</v>
      </c>
      <c r="G14" s="18">
        <v>1973.32</v>
      </c>
      <c r="H14" s="18">
        <v>0</v>
      </c>
      <c r="I14" s="18"/>
      <c r="J14" s="19">
        <f>(F:F-G:G-H:H-I:I)*0.7</f>
        <v>2781.317</v>
      </c>
      <c r="K14" s="26" t="s">
        <v>58</v>
      </c>
      <c r="L14" s="18"/>
      <c r="M14" s="18" t="s">
        <v>19</v>
      </c>
    </row>
    <row r="15" spans="1:13" s="1" customFormat="1" ht="21.75" customHeight="1">
      <c r="A15" s="17">
        <v>12</v>
      </c>
      <c r="B15" s="18" t="s">
        <v>59</v>
      </c>
      <c r="C15" s="18" t="s">
        <v>40</v>
      </c>
      <c r="D15" s="18" t="s">
        <v>60</v>
      </c>
      <c r="E15" s="18">
        <v>7326.19</v>
      </c>
      <c r="F15" s="18">
        <v>6332.61</v>
      </c>
      <c r="G15" s="18">
        <v>4746.09</v>
      </c>
      <c r="H15" s="18">
        <v>0</v>
      </c>
      <c r="I15" s="18"/>
      <c r="J15" s="19">
        <f>(F:F-G:G-H:H-I:I)*0.7</f>
        <v>1110.5639999999996</v>
      </c>
      <c r="K15" s="26" t="s">
        <v>61</v>
      </c>
      <c r="L15" s="18"/>
      <c r="M15" s="18" t="s">
        <v>19</v>
      </c>
    </row>
    <row r="16" spans="1:13" s="1" customFormat="1" ht="21.75" customHeight="1">
      <c r="A16" s="17">
        <v>13</v>
      </c>
      <c r="B16" s="18" t="s">
        <v>62</v>
      </c>
      <c r="C16" s="18" t="s">
        <v>44</v>
      </c>
      <c r="D16" s="18" t="s">
        <v>63</v>
      </c>
      <c r="E16" s="18">
        <v>4063.02</v>
      </c>
      <c r="F16" s="18">
        <v>3549.53</v>
      </c>
      <c r="G16" s="18">
        <v>2519.62</v>
      </c>
      <c r="H16" s="18">
        <v>0</v>
      </c>
      <c r="I16" s="18"/>
      <c r="J16" s="19">
        <f>(F:F-G:G-H:H-I:I)*0.7</f>
        <v>720.9370000000001</v>
      </c>
      <c r="K16" s="26" t="s">
        <v>64</v>
      </c>
      <c r="L16" s="18"/>
      <c r="M16" s="18" t="s">
        <v>19</v>
      </c>
    </row>
    <row r="17" spans="1:13" s="1" customFormat="1" ht="21.75" customHeight="1">
      <c r="A17" s="17">
        <v>14</v>
      </c>
      <c r="B17" s="18" t="s">
        <v>65</v>
      </c>
      <c r="C17" s="18" t="s">
        <v>52</v>
      </c>
      <c r="D17" s="18" t="s">
        <v>53</v>
      </c>
      <c r="E17" s="18">
        <v>6932.96</v>
      </c>
      <c r="F17" s="18">
        <v>6181.38</v>
      </c>
      <c r="G17" s="18">
        <v>4728.28</v>
      </c>
      <c r="H17" s="18">
        <v>0</v>
      </c>
      <c r="I17" s="18"/>
      <c r="J17" s="19">
        <f>(F:F-G:G-H:H-I:I)*0.7</f>
        <v>1017.1700000000002</v>
      </c>
      <c r="K17" s="26" t="s">
        <v>66</v>
      </c>
      <c r="L17" s="18"/>
      <c r="M17" s="18" t="s">
        <v>19</v>
      </c>
    </row>
    <row r="18" spans="1:13" s="1" customFormat="1" ht="21.75" customHeight="1">
      <c r="A18" s="17">
        <v>15</v>
      </c>
      <c r="B18" s="18" t="s">
        <v>67</v>
      </c>
      <c r="C18" s="18" t="s">
        <v>40</v>
      </c>
      <c r="D18" s="18" t="s">
        <v>68</v>
      </c>
      <c r="E18" s="18">
        <v>10726.99</v>
      </c>
      <c r="F18" s="18">
        <v>9462.85</v>
      </c>
      <c r="G18" s="18">
        <v>7250.28</v>
      </c>
      <c r="H18" s="18">
        <v>0</v>
      </c>
      <c r="I18" s="18"/>
      <c r="J18" s="19">
        <f>(F:F-G:G-H:H-I:I)*0.7</f>
        <v>1548.7990000000004</v>
      </c>
      <c r="K18" s="26" t="s">
        <v>69</v>
      </c>
      <c r="L18" s="18"/>
      <c r="M18" s="18" t="s">
        <v>19</v>
      </c>
    </row>
    <row r="19" spans="1:13" s="1" customFormat="1" ht="21.75" customHeight="1">
      <c r="A19" s="17">
        <v>16</v>
      </c>
      <c r="B19" s="18" t="s">
        <v>70</v>
      </c>
      <c r="C19" s="18" t="s">
        <v>52</v>
      </c>
      <c r="D19" s="18" t="s">
        <v>71</v>
      </c>
      <c r="E19" s="18">
        <v>5259.89</v>
      </c>
      <c r="F19" s="18">
        <v>5035.85</v>
      </c>
      <c r="G19" s="18">
        <v>3927.38</v>
      </c>
      <c r="H19" s="18">
        <v>0</v>
      </c>
      <c r="I19" s="18"/>
      <c r="J19" s="19">
        <f>(F:F-G:G-H:H-I:I)*0.7</f>
        <v>775.9290000000001</v>
      </c>
      <c r="K19" s="26" t="s">
        <v>72</v>
      </c>
      <c r="L19" s="18"/>
      <c r="M19" s="18" t="s">
        <v>19</v>
      </c>
    </row>
    <row r="20" spans="1:13" s="1" customFormat="1" ht="21.75" customHeight="1">
      <c r="A20" s="17">
        <v>17</v>
      </c>
      <c r="B20" s="18" t="s">
        <v>73</v>
      </c>
      <c r="C20" s="18" t="s">
        <v>74</v>
      </c>
      <c r="D20" s="18" t="s">
        <v>75</v>
      </c>
      <c r="E20" s="18">
        <v>6016.19</v>
      </c>
      <c r="F20" s="18">
        <v>5112.75</v>
      </c>
      <c r="G20" s="19">
        <v>3770.2</v>
      </c>
      <c r="H20" s="18">
        <v>0</v>
      </c>
      <c r="I20" s="18"/>
      <c r="J20" s="19">
        <f>(F:F-G:G-H:H-I:I)*0.7</f>
        <v>939.7850000000001</v>
      </c>
      <c r="K20" s="26" t="s">
        <v>76</v>
      </c>
      <c r="L20" s="18" t="s">
        <v>77</v>
      </c>
      <c r="M20" s="18" t="s">
        <v>19</v>
      </c>
    </row>
    <row r="21" spans="1:13" s="1" customFormat="1" ht="21.75" customHeight="1">
      <c r="A21" s="17">
        <v>18</v>
      </c>
      <c r="B21" s="18" t="s">
        <v>78</v>
      </c>
      <c r="C21" s="18" t="s">
        <v>29</v>
      </c>
      <c r="D21" s="18" t="s">
        <v>30</v>
      </c>
      <c r="E21" s="18">
        <v>9295.57</v>
      </c>
      <c r="F21" s="18">
        <v>7874.29</v>
      </c>
      <c r="G21" s="18">
        <v>5979.43</v>
      </c>
      <c r="H21" s="18">
        <v>0</v>
      </c>
      <c r="I21" s="18"/>
      <c r="J21" s="19">
        <f>(F:F-G:G-H:H-I:I)*0.7</f>
        <v>1326.4019999999996</v>
      </c>
      <c r="K21" s="26" t="s">
        <v>79</v>
      </c>
      <c r="L21" s="18" t="s">
        <v>80</v>
      </c>
      <c r="M21" s="18" t="s">
        <v>19</v>
      </c>
    </row>
    <row r="22" spans="1:13" s="1" customFormat="1" ht="21.75" customHeight="1">
      <c r="A22" s="17">
        <v>19</v>
      </c>
      <c r="B22" s="18" t="s">
        <v>80</v>
      </c>
      <c r="C22" s="18" t="s">
        <v>29</v>
      </c>
      <c r="D22" s="18" t="s">
        <v>30</v>
      </c>
      <c r="E22" s="18">
        <v>4569.86</v>
      </c>
      <c r="F22" s="18">
        <v>3715.89</v>
      </c>
      <c r="G22" s="18">
        <v>2652.71</v>
      </c>
      <c r="H22" s="18">
        <v>0</v>
      </c>
      <c r="I22" s="18"/>
      <c r="J22" s="19">
        <f>(F:F-G:G-H:H-I:I)*0.7</f>
        <v>744.2259999999999</v>
      </c>
      <c r="K22" s="26" t="s">
        <v>79</v>
      </c>
      <c r="L22" s="18"/>
      <c r="M22" s="18" t="s">
        <v>19</v>
      </c>
    </row>
    <row r="23" spans="1:13" s="1" customFormat="1" ht="21.75" customHeight="1">
      <c r="A23" s="17">
        <v>20</v>
      </c>
      <c r="B23" s="18" t="s">
        <v>81</v>
      </c>
      <c r="C23" s="18" t="s">
        <v>74</v>
      </c>
      <c r="D23" s="18" t="s">
        <v>82</v>
      </c>
      <c r="E23" s="18">
        <v>4650.97</v>
      </c>
      <c r="F23" s="19">
        <v>3967.2</v>
      </c>
      <c r="G23" s="18">
        <v>2853.76</v>
      </c>
      <c r="H23" s="18">
        <v>0</v>
      </c>
      <c r="I23" s="18"/>
      <c r="J23" s="19">
        <f>(F:F-G:G-H:H-I:I)*0.7</f>
        <v>779.4079999999997</v>
      </c>
      <c r="K23" s="26" t="s">
        <v>83</v>
      </c>
      <c r="L23" s="18"/>
      <c r="M23" s="18" t="s">
        <v>19</v>
      </c>
    </row>
    <row r="24" spans="1:13" s="1" customFormat="1" ht="21.75" customHeight="1">
      <c r="A24" s="17">
        <v>21</v>
      </c>
      <c r="B24" s="18" t="s">
        <v>84</v>
      </c>
      <c r="C24" s="18" t="s">
        <v>40</v>
      </c>
      <c r="D24" s="18" t="s">
        <v>60</v>
      </c>
      <c r="E24" s="18">
        <v>4615.39</v>
      </c>
      <c r="F24" s="18">
        <v>4134.49</v>
      </c>
      <c r="G24" s="18">
        <v>2987.59</v>
      </c>
      <c r="H24" s="18">
        <v>0</v>
      </c>
      <c r="I24" s="18"/>
      <c r="J24" s="19">
        <f>(F:F-G:G-H:H-I:I)*0.7</f>
        <v>802.8299999999997</v>
      </c>
      <c r="K24" s="26" t="s">
        <v>85</v>
      </c>
      <c r="L24" s="18"/>
      <c r="M24" s="18" t="s">
        <v>19</v>
      </c>
    </row>
    <row r="25" spans="1:13" s="1" customFormat="1" ht="21.75" customHeight="1">
      <c r="A25" s="17">
        <v>22</v>
      </c>
      <c r="B25" s="18" t="s">
        <v>86</v>
      </c>
      <c r="C25" s="18" t="s">
        <v>33</v>
      </c>
      <c r="D25" s="18" t="s">
        <v>87</v>
      </c>
      <c r="E25" s="18">
        <v>6125.86</v>
      </c>
      <c r="F25" s="18">
        <v>5478.44</v>
      </c>
      <c r="G25" s="18">
        <v>4062.75</v>
      </c>
      <c r="H25" s="18">
        <v>0</v>
      </c>
      <c r="I25" s="18"/>
      <c r="J25" s="19">
        <f>(F:F-G:G-H:H-I:I)*0.7</f>
        <v>990.9829999999996</v>
      </c>
      <c r="K25" s="26" t="s">
        <v>88</v>
      </c>
      <c r="L25" s="18"/>
      <c r="M25" s="18" t="s">
        <v>19</v>
      </c>
    </row>
    <row r="26" spans="1:13" s="1" customFormat="1" ht="21.75" customHeight="1">
      <c r="A26" s="17">
        <v>23</v>
      </c>
      <c r="B26" s="18" t="s">
        <v>89</v>
      </c>
      <c r="C26" s="18" t="s">
        <v>33</v>
      </c>
      <c r="D26" s="18" t="s">
        <v>90</v>
      </c>
      <c r="E26" s="18">
        <v>1365.84</v>
      </c>
      <c r="F26" s="18">
        <v>1198.23</v>
      </c>
      <c r="G26" s="18">
        <v>638.58</v>
      </c>
      <c r="H26" s="18">
        <v>0</v>
      </c>
      <c r="I26" s="18"/>
      <c r="J26" s="19">
        <f>(F:F-G:G-H:H-I:I)*0.7</f>
        <v>391.75499999999994</v>
      </c>
      <c r="K26" s="26" t="s">
        <v>91</v>
      </c>
      <c r="L26" s="18"/>
      <c r="M26" s="18" t="s">
        <v>19</v>
      </c>
    </row>
    <row r="27" spans="1:13" s="1" customFormat="1" ht="21.75" customHeight="1">
      <c r="A27" s="17">
        <v>24</v>
      </c>
      <c r="B27" s="18" t="s">
        <v>92</v>
      </c>
      <c r="C27" s="18" t="s">
        <v>29</v>
      </c>
      <c r="D27" s="18" t="s">
        <v>93</v>
      </c>
      <c r="E27" s="18">
        <v>5467.72</v>
      </c>
      <c r="F27" s="18">
        <v>5153.55</v>
      </c>
      <c r="G27" s="18">
        <v>3946.17</v>
      </c>
      <c r="H27" s="18">
        <v>0</v>
      </c>
      <c r="I27" s="18"/>
      <c r="J27" s="19">
        <f>(F:F-G:G-H:H-I:I)*0.7</f>
        <v>845.166</v>
      </c>
      <c r="K27" s="26" t="s">
        <v>94</v>
      </c>
      <c r="L27" s="18"/>
      <c r="M27" s="18" t="s">
        <v>19</v>
      </c>
    </row>
    <row r="28" spans="1:13" s="1" customFormat="1" ht="21.75" customHeight="1">
      <c r="A28" s="17">
        <v>25</v>
      </c>
      <c r="B28" s="18" t="s">
        <v>95</v>
      </c>
      <c r="C28" s="18" t="s">
        <v>29</v>
      </c>
      <c r="D28" s="18" t="s">
        <v>96</v>
      </c>
      <c r="E28" s="18">
        <v>3321.16</v>
      </c>
      <c r="F28" s="18">
        <v>2899.12</v>
      </c>
      <c r="G28" s="18">
        <v>2124.25</v>
      </c>
      <c r="H28" s="18">
        <v>0</v>
      </c>
      <c r="I28" s="18"/>
      <c r="J28" s="19">
        <f>(F:F-G:G-H:H-I:I)*0.7</f>
        <v>542.4089999999999</v>
      </c>
      <c r="K28" s="26" t="s">
        <v>97</v>
      </c>
      <c r="L28" s="18"/>
      <c r="M28" s="18" t="s">
        <v>19</v>
      </c>
    </row>
    <row r="29" spans="1:13" s="1" customFormat="1" ht="21.75" customHeight="1">
      <c r="A29" s="17">
        <v>26</v>
      </c>
      <c r="B29" s="18" t="s">
        <v>98</v>
      </c>
      <c r="C29" s="18" t="s">
        <v>74</v>
      </c>
      <c r="D29" s="18" t="s">
        <v>99</v>
      </c>
      <c r="E29" s="18">
        <v>1392.73</v>
      </c>
      <c r="F29" s="18">
        <v>1278.17</v>
      </c>
      <c r="G29" s="19">
        <v>919.3</v>
      </c>
      <c r="H29" s="18">
        <v>0</v>
      </c>
      <c r="I29" s="18"/>
      <c r="J29" s="19">
        <f>(F:F-G:G-H:H-I:I)*0.7</f>
        <v>251.20900000000006</v>
      </c>
      <c r="K29" s="26" t="s">
        <v>100</v>
      </c>
      <c r="L29" s="18" t="s">
        <v>101</v>
      </c>
      <c r="M29" s="18" t="s">
        <v>19</v>
      </c>
    </row>
    <row r="30" spans="1:13" s="1" customFormat="1" ht="21.75" customHeight="1">
      <c r="A30" s="17">
        <v>27</v>
      </c>
      <c r="B30" s="18" t="s">
        <v>102</v>
      </c>
      <c r="C30" s="18" t="s">
        <v>33</v>
      </c>
      <c r="D30" s="18" t="s">
        <v>103</v>
      </c>
      <c r="E30" s="18">
        <v>2854.22</v>
      </c>
      <c r="F30" s="18">
        <v>2556.82</v>
      </c>
      <c r="G30" s="18">
        <v>1725.46</v>
      </c>
      <c r="H30" s="18">
        <v>0</v>
      </c>
      <c r="I30" s="18"/>
      <c r="J30" s="19">
        <f>(F:F-G:G-H:H-I:I)*0.7</f>
        <v>581.952</v>
      </c>
      <c r="K30" s="26" t="s">
        <v>104</v>
      </c>
      <c r="L30" s="18"/>
      <c r="M30" s="18" t="s">
        <v>19</v>
      </c>
    </row>
    <row r="31" spans="1:13" s="1" customFormat="1" ht="21.75" customHeight="1">
      <c r="A31" s="17">
        <v>28</v>
      </c>
      <c r="B31" s="18" t="s">
        <v>105</v>
      </c>
      <c r="C31" s="18" t="s">
        <v>40</v>
      </c>
      <c r="D31" s="18" t="s">
        <v>106</v>
      </c>
      <c r="E31" s="18">
        <v>30440.48</v>
      </c>
      <c r="F31" s="18">
        <v>20427.57</v>
      </c>
      <c r="G31" s="18">
        <v>11630.75</v>
      </c>
      <c r="H31" s="18">
        <v>0</v>
      </c>
      <c r="I31" s="18"/>
      <c r="J31" s="19">
        <f>(F:F-G:G-H:H-I:I)*0.7</f>
        <v>6157.773999999999</v>
      </c>
      <c r="K31" s="26" t="s">
        <v>107</v>
      </c>
      <c r="L31" s="18" t="s">
        <v>108</v>
      </c>
      <c r="M31" s="18" t="s">
        <v>19</v>
      </c>
    </row>
    <row r="32" spans="1:13" s="1" customFormat="1" ht="21.75" customHeight="1">
      <c r="A32" s="17">
        <v>29</v>
      </c>
      <c r="B32" s="18" t="s">
        <v>109</v>
      </c>
      <c r="C32" s="18" t="s">
        <v>40</v>
      </c>
      <c r="D32" s="18" t="s">
        <v>110</v>
      </c>
      <c r="E32" s="18">
        <v>4458.14</v>
      </c>
      <c r="F32" s="18">
        <v>3655.44</v>
      </c>
      <c r="G32" s="18">
        <v>2604.35</v>
      </c>
      <c r="H32" s="18">
        <v>0</v>
      </c>
      <c r="I32" s="18"/>
      <c r="J32" s="19">
        <f>(F:F-G:G-H:H-I:I)*0.7</f>
        <v>735.763</v>
      </c>
      <c r="K32" s="26" t="s">
        <v>111</v>
      </c>
      <c r="L32" s="18"/>
      <c r="M32" s="18" t="s">
        <v>19</v>
      </c>
    </row>
    <row r="33" spans="1:13" s="1" customFormat="1" ht="21.75" customHeight="1">
      <c r="A33" s="17">
        <v>30</v>
      </c>
      <c r="B33" s="18" t="s">
        <v>112</v>
      </c>
      <c r="C33" s="18" t="s">
        <v>40</v>
      </c>
      <c r="D33" s="18" t="s">
        <v>113</v>
      </c>
      <c r="E33" s="18">
        <v>1873.63</v>
      </c>
      <c r="F33" s="19">
        <v>1827.4</v>
      </c>
      <c r="G33" s="18">
        <v>1250.17</v>
      </c>
      <c r="H33" s="18">
        <v>0</v>
      </c>
      <c r="I33" s="18"/>
      <c r="J33" s="19">
        <f>(F:F-G:G-H:H-I:I)*0.7</f>
        <v>404.061</v>
      </c>
      <c r="K33" s="26" t="s">
        <v>114</v>
      </c>
      <c r="L33" s="18" t="s">
        <v>115</v>
      </c>
      <c r="M33" s="18" t="s">
        <v>19</v>
      </c>
    </row>
    <row r="34" spans="1:13" s="1" customFormat="1" ht="21.75" customHeight="1">
      <c r="A34" s="17">
        <v>31</v>
      </c>
      <c r="B34" s="18" t="s">
        <v>116</v>
      </c>
      <c r="C34" s="18" t="s">
        <v>56</v>
      </c>
      <c r="D34" s="18" t="s">
        <v>117</v>
      </c>
      <c r="E34" s="18">
        <v>2203.04</v>
      </c>
      <c r="F34" s="18">
        <v>2071.29</v>
      </c>
      <c r="G34" s="18">
        <v>1555.36</v>
      </c>
      <c r="H34" s="18">
        <v>0</v>
      </c>
      <c r="I34" s="18"/>
      <c r="J34" s="19">
        <f>(F:F-G:G-H:H-I:I)*0.7</f>
        <v>361.151</v>
      </c>
      <c r="K34" s="26" t="s">
        <v>118</v>
      </c>
      <c r="L34" s="18" t="s">
        <v>119</v>
      </c>
      <c r="M34" s="18" t="s">
        <v>19</v>
      </c>
    </row>
    <row r="35" spans="1:13" s="1" customFormat="1" ht="21.75" customHeight="1">
      <c r="A35" s="17">
        <v>32</v>
      </c>
      <c r="B35" s="18" t="s">
        <v>116</v>
      </c>
      <c r="C35" s="18" t="s">
        <v>56</v>
      </c>
      <c r="D35" s="18" t="s">
        <v>117</v>
      </c>
      <c r="E35" s="18">
        <v>24460.3</v>
      </c>
      <c r="F35" s="18">
        <v>21157.88</v>
      </c>
      <c r="G35" s="18">
        <v>13837.67</v>
      </c>
      <c r="H35" s="18">
        <v>0</v>
      </c>
      <c r="I35" s="18"/>
      <c r="J35" s="19">
        <f>(F:F-G:G-H:H-I:I)*0.7</f>
        <v>5124.147</v>
      </c>
      <c r="K35" s="26" t="s">
        <v>118</v>
      </c>
      <c r="L35" s="18" t="s">
        <v>119</v>
      </c>
      <c r="M35" s="18" t="s">
        <v>19</v>
      </c>
    </row>
    <row r="36" spans="1:13" s="1" customFormat="1" ht="21.75" customHeight="1">
      <c r="A36" s="17">
        <v>33</v>
      </c>
      <c r="B36" s="18" t="s">
        <v>120</v>
      </c>
      <c r="C36" s="18" t="s">
        <v>29</v>
      </c>
      <c r="D36" s="18" t="s">
        <v>30</v>
      </c>
      <c r="E36" s="18">
        <v>3855.75</v>
      </c>
      <c r="F36" s="18">
        <v>3403.63</v>
      </c>
      <c r="G36" s="19">
        <v>2402.9</v>
      </c>
      <c r="H36" s="18">
        <v>0</v>
      </c>
      <c r="I36" s="18"/>
      <c r="J36" s="19">
        <f>(F:F-G:G-H:H-I:I)*0.7</f>
        <v>700.511</v>
      </c>
      <c r="K36" s="26" t="s">
        <v>121</v>
      </c>
      <c r="L36" s="18"/>
      <c r="M36" s="18" t="s">
        <v>19</v>
      </c>
    </row>
    <row r="37" spans="1:13" s="1" customFormat="1" ht="21.75" customHeight="1">
      <c r="A37" s="17">
        <v>34</v>
      </c>
      <c r="B37" s="18" t="s">
        <v>122</v>
      </c>
      <c r="C37" s="18" t="s">
        <v>40</v>
      </c>
      <c r="D37" s="18" t="s">
        <v>113</v>
      </c>
      <c r="E37" s="18">
        <v>6884.48</v>
      </c>
      <c r="F37" s="18">
        <v>6255.25</v>
      </c>
      <c r="G37" s="19">
        <v>4684.2</v>
      </c>
      <c r="H37" s="18">
        <v>0</v>
      </c>
      <c r="I37" s="18"/>
      <c r="J37" s="19">
        <f>(F:F-G:G-H:H-I:I)*0.7</f>
        <v>1099.7350000000001</v>
      </c>
      <c r="K37" s="26" t="s">
        <v>123</v>
      </c>
      <c r="L37" s="18" t="s">
        <v>124</v>
      </c>
      <c r="M37" s="18" t="s">
        <v>19</v>
      </c>
    </row>
    <row r="38" spans="1:14" s="1" customFormat="1" ht="21.75" customHeight="1">
      <c r="A38" s="17">
        <v>35</v>
      </c>
      <c r="B38" s="18" t="s">
        <v>125</v>
      </c>
      <c r="C38" s="18" t="s">
        <v>29</v>
      </c>
      <c r="D38" s="18" t="s">
        <v>126</v>
      </c>
      <c r="E38" s="18">
        <v>3430.08</v>
      </c>
      <c r="F38" s="18">
        <v>2825.87</v>
      </c>
      <c r="G38" s="18">
        <v>2061.99</v>
      </c>
      <c r="H38" s="18">
        <v>0</v>
      </c>
      <c r="I38" s="18"/>
      <c r="J38" s="19">
        <f>(F:F-G:G-H:H-I:I)*0.7</f>
        <v>534.716</v>
      </c>
      <c r="K38" s="26" t="s">
        <v>127</v>
      </c>
      <c r="L38" s="18"/>
      <c r="M38" s="18" t="s">
        <v>19</v>
      </c>
      <c r="N38" s="2"/>
    </row>
    <row r="39" spans="1:14" s="1" customFormat="1" ht="21.75" customHeight="1">
      <c r="A39" s="17">
        <v>36</v>
      </c>
      <c r="B39" s="18" t="s">
        <v>128</v>
      </c>
      <c r="C39" s="18" t="s">
        <v>29</v>
      </c>
      <c r="D39" s="18" t="s">
        <v>129</v>
      </c>
      <c r="E39" s="18">
        <v>10663.17</v>
      </c>
      <c r="F39" s="18">
        <v>7819.65</v>
      </c>
      <c r="G39" s="18">
        <v>4234.15</v>
      </c>
      <c r="H39" s="18">
        <v>0</v>
      </c>
      <c r="I39" s="18"/>
      <c r="J39" s="19">
        <f>(F:F-G:G-H:H-I:I)*0.7</f>
        <v>2509.85</v>
      </c>
      <c r="K39" s="26" t="s">
        <v>130</v>
      </c>
      <c r="L39" s="18"/>
      <c r="M39" s="18" t="s">
        <v>19</v>
      </c>
      <c r="N39" s="2"/>
    </row>
    <row r="40" spans="1:14" s="1" customFormat="1" ht="21.75" customHeight="1">
      <c r="A40" s="17">
        <v>37</v>
      </c>
      <c r="B40" s="18" t="s">
        <v>131</v>
      </c>
      <c r="C40" s="18" t="s">
        <v>33</v>
      </c>
      <c r="D40" s="18" t="s">
        <v>132</v>
      </c>
      <c r="E40" s="18">
        <v>3536.05</v>
      </c>
      <c r="F40" s="18">
        <v>2920.13</v>
      </c>
      <c r="G40" s="19">
        <v>2016.1</v>
      </c>
      <c r="H40" s="18">
        <v>0</v>
      </c>
      <c r="I40" s="18"/>
      <c r="J40" s="19">
        <f>(F:F-G:G-H:H-I:I)*0.7</f>
        <v>632.8210000000001</v>
      </c>
      <c r="K40" s="26" t="s">
        <v>133</v>
      </c>
      <c r="L40" s="18"/>
      <c r="M40" s="18" t="s">
        <v>19</v>
      </c>
      <c r="N40" s="2"/>
    </row>
    <row r="41" spans="1:14" s="1" customFormat="1" ht="21.75" customHeight="1">
      <c r="A41" s="17">
        <v>38</v>
      </c>
      <c r="B41" s="18" t="s">
        <v>134</v>
      </c>
      <c r="C41" s="18" t="s">
        <v>44</v>
      </c>
      <c r="D41" s="18" t="s">
        <v>135</v>
      </c>
      <c r="E41" s="18">
        <v>2446.5</v>
      </c>
      <c r="F41" s="18">
        <v>2288.82</v>
      </c>
      <c r="G41" s="18">
        <v>1511.06</v>
      </c>
      <c r="H41" s="18">
        <v>0</v>
      </c>
      <c r="I41" s="18"/>
      <c r="J41" s="19">
        <f>(F:F-G:G-H:H-I:I)*0.7</f>
        <v>544.4320000000001</v>
      </c>
      <c r="K41" s="26" t="s">
        <v>136</v>
      </c>
      <c r="L41" s="18" t="s">
        <v>137</v>
      </c>
      <c r="M41" s="18" t="s">
        <v>19</v>
      </c>
      <c r="N41" s="2"/>
    </row>
    <row r="42" spans="1:14" s="1" customFormat="1" ht="21.75" customHeight="1">
      <c r="A42" s="17">
        <v>39</v>
      </c>
      <c r="B42" s="18" t="s">
        <v>138</v>
      </c>
      <c r="C42" s="18" t="s">
        <v>29</v>
      </c>
      <c r="D42" s="18" t="s">
        <v>93</v>
      </c>
      <c r="E42" s="18">
        <v>6479.74</v>
      </c>
      <c r="F42" s="19">
        <v>5749.8</v>
      </c>
      <c r="G42" s="19">
        <v>4473.1</v>
      </c>
      <c r="H42" s="18">
        <v>0</v>
      </c>
      <c r="I42" s="18"/>
      <c r="J42" s="19">
        <f>(F:F-G:G-H:H-I:I)*0.7</f>
        <v>893.6899999999998</v>
      </c>
      <c r="K42" s="26" t="s">
        <v>139</v>
      </c>
      <c r="L42" s="18"/>
      <c r="M42" s="18" t="s">
        <v>19</v>
      </c>
      <c r="N42" s="2"/>
    </row>
    <row r="43" spans="1:14" s="1" customFormat="1" ht="21.75" customHeight="1">
      <c r="A43" s="17">
        <v>40</v>
      </c>
      <c r="B43" s="18" t="s">
        <v>140</v>
      </c>
      <c r="C43" s="18" t="s">
        <v>40</v>
      </c>
      <c r="D43" s="18" t="s">
        <v>141</v>
      </c>
      <c r="E43" s="18">
        <v>6785.94</v>
      </c>
      <c r="F43" s="18">
        <v>6252.24</v>
      </c>
      <c r="G43" s="18">
        <v>4841.79</v>
      </c>
      <c r="H43" s="18">
        <v>0</v>
      </c>
      <c r="I43" s="18"/>
      <c r="J43" s="19">
        <f>(F:F-G:G-H:H-I:I)*0.7</f>
        <v>987.3149999999998</v>
      </c>
      <c r="K43" s="26" t="s">
        <v>142</v>
      </c>
      <c r="L43" s="18"/>
      <c r="M43" s="18" t="s">
        <v>19</v>
      </c>
      <c r="N43" s="2"/>
    </row>
    <row r="44" spans="1:14" s="1" customFormat="1" ht="21.75" customHeight="1">
      <c r="A44" s="17">
        <v>41</v>
      </c>
      <c r="B44" s="18" t="s">
        <v>143</v>
      </c>
      <c r="C44" s="18" t="s">
        <v>25</v>
      </c>
      <c r="D44" s="18" t="s">
        <v>144</v>
      </c>
      <c r="E44" s="18">
        <v>2606.02</v>
      </c>
      <c r="F44" s="18">
        <v>2434.37</v>
      </c>
      <c r="G44" s="18">
        <v>1827.34</v>
      </c>
      <c r="H44" s="18">
        <v>0</v>
      </c>
      <c r="I44" s="18"/>
      <c r="J44" s="19">
        <f>(F:F-G:G-H:H-I:I)*0.7</f>
        <v>424.92099999999994</v>
      </c>
      <c r="K44" s="26" t="s">
        <v>145</v>
      </c>
      <c r="L44" s="18"/>
      <c r="M44" s="18" t="s">
        <v>19</v>
      </c>
      <c r="N44" s="2"/>
    </row>
    <row r="45" spans="1:14" s="1" customFormat="1" ht="21.75" customHeight="1">
      <c r="A45" s="17">
        <v>42</v>
      </c>
      <c r="B45" s="18" t="s">
        <v>146</v>
      </c>
      <c r="C45" s="18" t="s">
        <v>16</v>
      </c>
      <c r="D45" s="18" t="s">
        <v>147</v>
      </c>
      <c r="E45" s="18">
        <v>4263.7</v>
      </c>
      <c r="F45" s="18">
        <v>4135.36</v>
      </c>
      <c r="G45" s="18">
        <v>3122.39</v>
      </c>
      <c r="H45" s="18">
        <v>0</v>
      </c>
      <c r="I45" s="18"/>
      <c r="J45" s="19">
        <f>(F:F-G:G-H:H-I:I)*0.7</f>
        <v>709.0789999999998</v>
      </c>
      <c r="K45" s="26" t="s">
        <v>148</v>
      </c>
      <c r="L45" s="18"/>
      <c r="M45" s="18" t="s">
        <v>19</v>
      </c>
      <c r="N45" s="2"/>
    </row>
    <row r="46" spans="1:14" s="1" customFormat="1" ht="21.75" customHeight="1">
      <c r="A46" s="17">
        <v>43</v>
      </c>
      <c r="B46" s="18" t="s">
        <v>149</v>
      </c>
      <c r="C46" s="18" t="s">
        <v>29</v>
      </c>
      <c r="D46" s="18" t="s">
        <v>150</v>
      </c>
      <c r="E46" s="18">
        <v>9841.12</v>
      </c>
      <c r="F46" s="19">
        <v>6448.4</v>
      </c>
      <c r="G46" s="18">
        <v>4998.72</v>
      </c>
      <c r="H46" s="18">
        <v>0</v>
      </c>
      <c r="I46" s="18"/>
      <c r="J46" s="19">
        <f>(F:F-G:G-H:H-I:I)*0.7</f>
        <v>1014.7759999999995</v>
      </c>
      <c r="K46" s="26" t="s">
        <v>151</v>
      </c>
      <c r="L46" s="18" t="s">
        <v>152</v>
      </c>
      <c r="M46" s="18" t="s">
        <v>19</v>
      </c>
      <c r="N46" s="2"/>
    </row>
    <row r="47" spans="1:14" s="1" customFormat="1" ht="21.75" customHeight="1">
      <c r="A47" s="17">
        <v>44</v>
      </c>
      <c r="B47" s="18" t="s">
        <v>149</v>
      </c>
      <c r="C47" s="18" t="s">
        <v>29</v>
      </c>
      <c r="D47" s="18" t="s">
        <v>150</v>
      </c>
      <c r="E47" s="18">
        <v>7768.22</v>
      </c>
      <c r="F47" s="18">
        <v>5294.99</v>
      </c>
      <c r="G47" s="19">
        <v>2147.5</v>
      </c>
      <c r="H47" s="18">
        <v>0</v>
      </c>
      <c r="I47" s="18"/>
      <c r="J47" s="19">
        <f>(F:F-G:G-H:H-I:I)*0.7</f>
        <v>2203.2429999999995</v>
      </c>
      <c r="K47" s="26" t="s">
        <v>151</v>
      </c>
      <c r="L47" s="18" t="s">
        <v>152</v>
      </c>
      <c r="M47" s="18" t="s">
        <v>19</v>
      </c>
      <c r="N47" s="2"/>
    </row>
    <row r="48" spans="1:14" s="1" customFormat="1" ht="21.75" customHeight="1">
      <c r="A48" s="17">
        <v>45</v>
      </c>
      <c r="B48" s="18" t="s">
        <v>153</v>
      </c>
      <c r="C48" s="18" t="s">
        <v>29</v>
      </c>
      <c r="D48" s="18" t="s">
        <v>154</v>
      </c>
      <c r="E48" s="18">
        <v>8858.05</v>
      </c>
      <c r="F48" s="18">
        <v>7191.77</v>
      </c>
      <c r="G48" s="18">
        <v>5433.42</v>
      </c>
      <c r="H48" s="18">
        <v>0</v>
      </c>
      <c r="I48" s="18"/>
      <c r="J48" s="19">
        <f>(F:F-G:G-H:H-I:I)*0.7</f>
        <v>1230.8450000000003</v>
      </c>
      <c r="K48" s="26" t="s">
        <v>155</v>
      </c>
      <c r="L48" s="18" t="s">
        <v>156</v>
      </c>
      <c r="M48" s="18" t="s">
        <v>19</v>
      </c>
      <c r="N48" s="2"/>
    </row>
    <row r="49" spans="1:14" s="1" customFormat="1" ht="21.75" customHeight="1">
      <c r="A49" s="17">
        <v>46</v>
      </c>
      <c r="B49" s="18" t="s">
        <v>157</v>
      </c>
      <c r="C49" s="18" t="s">
        <v>29</v>
      </c>
      <c r="D49" s="18" t="s">
        <v>158</v>
      </c>
      <c r="E49" s="18">
        <v>2786.35</v>
      </c>
      <c r="F49" s="18">
        <v>2413.34</v>
      </c>
      <c r="G49" s="18">
        <v>1610.67</v>
      </c>
      <c r="H49" s="18">
        <v>0</v>
      </c>
      <c r="I49" s="18"/>
      <c r="J49" s="19">
        <f>(F:F-G:G-H:H-I:I)*0.7</f>
        <v>561.869</v>
      </c>
      <c r="K49" s="26" t="s">
        <v>159</v>
      </c>
      <c r="L49" s="18"/>
      <c r="M49" s="18" t="s">
        <v>19</v>
      </c>
      <c r="N49" s="2"/>
    </row>
    <row r="50" spans="1:14" s="1" customFormat="1" ht="21.75" customHeight="1">
      <c r="A50" s="17">
        <v>47</v>
      </c>
      <c r="B50" s="18" t="s">
        <v>160</v>
      </c>
      <c r="C50" s="18" t="s">
        <v>33</v>
      </c>
      <c r="D50" s="18" t="s">
        <v>161</v>
      </c>
      <c r="E50" s="18">
        <v>969.1</v>
      </c>
      <c r="F50" s="18">
        <v>733.52</v>
      </c>
      <c r="G50" s="18">
        <v>283.49</v>
      </c>
      <c r="H50" s="18">
        <v>0</v>
      </c>
      <c r="I50" s="18"/>
      <c r="J50" s="19">
        <f>(F:F-G:G-H:H-I:I)*0.7</f>
        <v>315.02099999999996</v>
      </c>
      <c r="K50" s="26" t="s">
        <v>162</v>
      </c>
      <c r="L50" s="18"/>
      <c r="M50" s="18" t="s">
        <v>19</v>
      </c>
      <c r="N50" s="2"/>
    </row>
    <row r="51" spans="1:14" s="1" customFormat="1" ht="21.75" customHeight="1">
      <c r="A51" s="17">
        <v>48</v>
      </c>
      <c r="B51" s="18" t="s">
        <v>160</v>
      </c>
      <c r="C51" s="18" t="s">
        <v>33</v>
      </c>
      <c r="D51" s="18" t="s">
        <v>161</v>
      </c>
      <c r="E51" s="18">
        <v>13004.74</v>
      </c>
      <c r="F51" s="18">
        <v>12061.92</v>
      </c>
      <c r="G51" s="18">
        <v>8179.68</v>
      </c>
      <c r="H51" s="18">
        <v>0</v>
      </c>
      <c r="I51" s="18"/>
      <c r="J51" s="19">
        <f>(F:F-G:G-H:H-I:I)*0.7</f>
        <v>2717.5679999999998</v>
      </c>
      <c r="K51" s="26" t="s">
        <v>162</v>
      </c>
      <c r="L51" s="18"/>
      <c r="M51" s="18" t="s">
        <v>19</v>
      </c>
      <c r="N51" s="2"/>
    </row>
    <row r="52" spans="1:14" s="1" customFormat="1" ht="21.75" customHeight="1">
      <c r="A52" s="17">
        <v>49</v>
      </c>
      <c r="B52" s="18" t="s">
        <v>163</v>
      </c>
      <c r="C52" s="18" t="s">
        <v>74</v>
      </c>
      <c r="D52" s="18" t="s">
        <v>164</v>
      </c>
      <c r="E52" s="18">
        <v>5550.79</v>
      </c>
      <c r="F52" s="18">
        <v>4823.95</v>
      </c>
      <c r="G52" s="18">
        <v>3760.36</v>
      </c>
      <c r="H52" s="18">
        <v>0</v>
      </c>
      <c r="I52" s="18"/>
      <c r="J52" s="19">
        <f>(F:F-G:G-H:H-I:I)*0.7</f>
        <v>744.5129999999997</v>
      </c>
      <c r="K52" s="26" t="s">
        <v>165</v>
      </c>
      <c r="L52" s="18" t="s">
        <v>166</v>
      </c>
      <c r="M52" s="18" t="s">
        <v>19</v>
      </c>
      <c r="N52" s="2"/>
    </row>
    <row r="53" spans="1:14" s="1" customFormat="1" ht="21.75" customHeight="1">
      <c r="A53" s="17">
        <v>50</v>
      </c>
      <c r="B53" s="18" t="s">
        <v>167</v>
      </c>
      <c r="C53" s="18" t="s">
        <v>29</v>
      </c>
      <c r="D53" s="18" t="s">
        <v>96</v>
      </c>
      <c r="E53" s="18">
        <v>5979.01</v>
      </c>
      <c r="F53" s="18">
        <v>5008.32</v>
      </c>
      <c r="G53" s="18">
        <v>3686.66</v>
      </c>
      <c r="H53" s="18">
        <v>0</v>
      </c>
      <c r="I53" s="18"/>
      <c r="J53" s="19">
        <f>(F:F-G:G-H:H-I:I)*0.7</f>
        <v>925.1619999999998</v>
      </c>
      <c r="K53" s="26" t="s">
        <v>168</v>
      </c>
      <c r="L53" s="18"/>
      <c r="M53" s="18" t="s">
        <v>19</v>
      </c>
      <c r="N53" s="2"/>
    </row>
    <row r="54" spans="1:14" s="1" customFormat="1" ht="21.75" customHeight="1">
      <c r="A54" s="17">
        <v>51</v>
      </c>
      <c r="B54" s="18" t="s">
        <v>169</v>
      </c>
      <c r="C54" s="18" t="s">
        <v>40</v>
      </c>
      <c r="D54" s="18" t="s">
        <v>170</v>
      </c>
      <c r="E54" s="18">
        <v>17025.09</v>
      </c>
      <c r="F54" s="18">
        <v>15405.37</v>
      </c>
      <c r="G54" s="18">
        <v>12754.56</v>
      </c>
      <c r="H54" s="18">
        <v>0</v>
      </c>
      <c r="I54" s="18"/>
      <c r="J54" s="19">
        <f>(F:F-G:G-H:H-I:I)*0.7</f>
        <v>1855.5670000000007</v>
      </c>
      <c r="K54" s="26" t="s">
        <v>171</v>
      </c>
      <c r="L54" s="18"/>
      <c r="M54" s="18" t="s">
        <v>19</v>
      </c>
      <c r="N54" s="2"/>
    </row>
    <row r="55" spans="1:14" s="1" customFormat="1" ht="21.75" customHeight="1">
      <c r="A55" s="17">
        <v>52</v>
      </c>
      <c r="B55" s="18" t="s">
        <v>172</v>
      </c>
      <c r="C55" s="18" t="s">
        <v>16</v>
      </c>
      <c r="D55" s="18" t="s">
        <v>147</v>
      </c>
      <c r="E55" s="18">
        <v>14979.75</v>
      </c>
      <c r="F55" s="18">
        <v>11520.17</v>
      </c>
      <c r="G55" s="18">
        <v>3669.68</v>
      </c>
      <c r="H55" s="18">
        <v>0</v>
      </c>
      <c r="I55" s="18"/>
      <c r="J55" s="19">
        <f>(F:F-G:G-H:H-I:I)*0.7</f>
        <v>5495.343</v>
      </c>
      <c r="K55" s="26" t="s">
        <v>173</v>
      </c>
      <c r="L55" s="18"/>
      <c r="M55" s="18" t="s">
        <v>19</v>
      </c>
      <c r="N55" s="2"/>
    </row>
    <row r="56" spans="1:14" s="1" customFormat="1" ht="21.75" customHeight="1">
      <c r="A56" s="17">
        <v>53</v>
      </c>
      <c r="B56" s="18" t="s">
        <v>174</v>
      </c>
      <c r="C56" s="18" t="s">
        <v>44</v>
      </c>
      <c r="D56" s="18" t="s">
        <v>175</v>
      </c>
      <c r="E56" s="18">
        <v>9783.54</v>
      </c>
      <c r="F56" s="18">
        <v>8571.77</v>
      </c>
      <c r="G56" s="18">
        <v>4775.67</v>
      </c>
      <c r="H56" s="18">
        <v>0</v>
      </c>
      <c r="I56" s="18"/>
      <c r="J56" s="19">
        <f>(F:F-G:G-H:H-I:I)*0.7</f>
        <v>2657.27</v>
      </c>
      <c r="K56" s="26" t="s">
        <v>176</v>
      </c>
      <c r="L56" s="18"/>
      <c r="M56" s="18" t="s">
        <v>19</v>
      </c>
      <c r="N56" s="2"/>
    </row>
    <row r="57" spans="1:13" s="2" customFormat="1" ht="21.75" customHeight="1">
      <c r="A57" s="17">
        <v>54</v>
      </c>
      <c r="B57" s="18" t="s">
        <v>177</v>
      </c>
      <c r="C57" s="18" t="s">
        <v>33</v>
      </c>
      <c r="D57" s="18" t="s">
        <v>90</v>
      </c>
      <c r="E57" s="18">
        <v>3482.55</v>
      </c>
      <c r="F57" s="18">
        <v>2786.62</v>
      </c>
      <c r="G57" s="19">
        <v>1909.3</v>
      </c>
      <c r="H57" s="18">
        <v>0</v>
      </c>
      <c r="I57" s="18"/>
      <c r="J57" s="19">
        <f>(F:F-G:G-H:H-I:I)*0.7</f>
        <v>614.1239999999999</v>
      </c>
      <c r="K57" s="26" t="s">
        <v>178</v>
      </c>
      <c r="L57" s="18"/>
      <c r="M57" s="18" t="s">
        <v>19</v>
      </c>
    </row>
    <row r="58" spans="1:14" s="1" customFormat="1" ht="21.75" customHeight="1">
      <c r="A58" s="17">
        <v>55</v>
      </c>
      <c r="B58" s="18" t="s">
        <v>179</v>
      </c>
      <c r="C58" s="18" t="s">
        <v>29</v>
      </c>
      <c r="D58" s="18" t="s">
        <v>93</v>
      </c>
      <c r="E58" s="18">
        <v>3522.03</v>
      </c>
      <c r="F58" s="18">
        <v>3344.39</v>
      </c>
      <c r="G58" s="18">
        <v>2479.38</v>
      </c>
      <c r="H58" s="18">
        <v>0</v>
      </c>
      <c r="I58" s="18"/>
      <c r="J58" s="19">
        <f>(F:F-G:G-H:H-I:I)*0.7</f>
        <v>605.5069999999998</v>
      </c>
      <c r="K58" s="26" t="s">
        <v>180</v>
      </c>
      <c r="L58" s="18"/>
      <c r="M58" s="18" t="s">
        <v>19</v>
      </c>
      <c r="N58" s="2"/>
    </row>
    <row r="59" spans="1:13" s="2" customFormat="1" ht="21.75" customHeight="1">
      <c r="A59" s="17">
        <v>56</v>
      </c>
      <c r="B59" s="18" t="s">
        <v>181</v>
      </c>
      <c r="C59" s="18" t="s">
        <v>74</v>
      </c>
      <c r="D59" s="18" t="s">
        <v>182</v>
      </c>
      <c r="E59" s="18">
        <v>2492.02</v>
      </c>
      <c r="F59" s="18">
        <v>2312.33</v>
      </c>
      <c r="G59" s="18">
        <v>589.53</v>
      </c>
      <c r="H59" s="18">
        <v>0</v>
      </c>
      <c r="I59" s="18"/>
      <c r="J59" s="19">
        <f>(F:F-G:G-H:H-I:I)*0.7</f>
        <v>1205.9599999999998</v>
      </c>
      <c r="K59" s="26" t="s">
        <v>183</v>
      </c>
      <c r="L59" s="18"/>
      <c r="M59" s="18" t="s">
        <v>19</v>
      </c>
    </row>
    <row r="60" spans="1:14" s="1" customFormat="1" ht="21.75" customHeight="1">
      <c r="A60" s="17">
        <v>57</v>
      </c>
      <c r="B60" s="18" t="s">
        <v>184</v>
      </c>
      <c r="C60" s="18" t="s">
        <v>52</v>
      </c>
      <c r="D60" s="18" t="s">
        <v>185</v>
      </c>
      <c r="E60" s="18">
        <v>5564.05</v>
      </c>
      <c r="F60" s="18">
        <v>5120.23</v>
      </c>
      <c r="G60" s="18">
        <v>1506.52</v>
      </c>
      <c r="H60" s="18">
        <v>0</v>
      </c>
      <c r="I60" s="18"/>
      <c r="J60" s="19">
        <f>(F:F-G:G-H:H-I:I)*0.7</f>
        <v>2529.5969999999998</v>
      </c>
      <c r="K60" s="26" t="s">
        <v>186</v>
      </c>
      <c r="L60" s="18"/>
      <c r="M60" s="18" t="s">
        <v>19</v>
      </c>
      <c r="N60" s="2"/>
    </row>
    <row r="61" spans="1:14" s="1" customFormat="1" ht="21.75" customHeight="1">
      <c r="A61" s="17">
        <v>58</v>
      </c>
      <c r="B61" s="18" t="s">
        <v>187</v>
      </c>
      <c r="C61" s="18" t="s">
        <v>40</v>
      </c>
      <c r="D61" s="18" t="s">
        <v>68</v>
      </c>
      <c r="E61" s="18">
        <v>3780.77</v>
      </c>
      <c r="F61" s="18">
        <v>3609.24</v>
      </c>
      <c r="G61" s="18">
        <v>2567.39</v>
      </c>
      <c r="H61" s="18">
        <v>0</v>
      </c>
      <c r="I61" s="18"/>
      <c r="J61" s="19">
        <f>(F:F-G:G-H:H-I:I)*0.7</f>
        <v>729.2949999999998</v>
      </c>
      <c r="K61" s="26" t="s">
        <v>188</v>
      </c>
      <c r="L61" s="18"/>
      <c r="M61" s="18" t="s">
        <v>19</v>
      </c>
      <c r="N61" s="2"/>
    </row>
    <row r="62" spans="1:14" s="1" customFormat="1" ht="21.75" customHeight="1">
      <c r="A62" s="17">
        <v>59</v>
      </c>
      <c r="B62" s="18" t="s">
        <v>43</v>
      </c>
      <c r="C62" s="18" t="s">
        <v>44</v>
      </c>
      <c r="D62" s="18" t="s">
        <v>45</v>
      </c>
      <c r="E62" s="18">
        <v>5947.06</v>
      </c>
      <c r="F62" s="18">
        <v>3371.37</v>
      </c>
      <c r="G62" s="18">
        <v>829.98</v>
      </c>
      <c r="H62" s="18">
        <v>0</v>
      </c>
      <c r="I62" s="18"/>
      <c r="J62" s="19">
        <f>(F:F-G:G-H:H-I:I)*0.7</f>
        <v>1778.9729999999997</v>
      </c>
      <c r="K62" s="26" t="s">
        <v>46</v>
      </c>
      <c r="L62" s="18"/>
      <c r="M62" s="18" t="s">
        <v>19</v>
      </c>
      <c r="N62" s="2"/>
    </row>
    <row r="63" spans="1:14" s="1" customFormat="1" ht="21.75" customHeight="1">
      <c r="A63" s="17">
        <v>60</v>
      </c>
      <c r="B63" s="18" t="s">
        <v>189</v>
      </c>
      <c r="C63" s="18" t="s">
        <v>52</v>
      </c>
      <c r="D63" s="18" t="s">
        <v>190</v>
      </c>
      <c r="E63" s="18">
        <v>59936.7</v>
      </c>
      <c r="F63" s="18">
        <v>43354.82</v>
      </c>
      <c r="G63" s="18">
        <v>27221.28</v>
      </c>
      <c r="H63" s="18">
        <v>1880.12</v>
      </c>
      <c r="I63" s="18"/>
      <c r="J63" s="22">
        <f>(F:F-G:G-H:H-I:I)*0.7</f>
        <v>9977.394</v>
      </c>
      <c r="K63" s="26" t="s">
        <v>191</v>
      </c>
      <c r="L63" s="18"/>
      <c r="M63" s="18" t="s">
        <v>19</v>
      </c>
      <c r="N63" s="2"/>
    </row>
    <row r="64" spans="1:14" s="1" customFormat="1" ht="21.75" customHeight="1">
      <c r="A64" s="17">
        <v>61</v>
      </c>
      <c r="B64" s="18" t="s">
        <v>192</v>
      </c>
      <c r="C64" s="18" t="s">
        <v>29</v>
      </c>
      <c r="D64" s="18" t="s">
        <v>30</v>
      </c>
      <c r="E64" s="18">
        <v>1209.92</v>
      </c>
      <c r="F64" s="18">
        <v>1047.68</v>
      </c>
      <c r="G64" s="18">
        <v>518.14</v>
      </c>
      <c r="H64" s="18">
        <v>0</v>
      </c>
      <c r="I64" s="18"/>
      <c r="J64" s="19">
        <f>(F:F-G:G-H:H-I:I)*0.7</f>
        <v>370.67800000000005</v>
      </c>
      <c r="K64" s="26" t="s">
        <v>193</v>
      </c>
      <c r="L64" s="18"/>
      <c r="M64" s="18" t="s">
        <v>19</v>
      </c>
      <c r="N64" s="2"/>
    </row>
    <row r="65" spans="1:13" s="1" customFormat="1" ht="21.75" customHeight="1">
      <c r="A65" s="17">
        <v>62</v>
      </c>
      <c r="B65" s="23" t="s">
        <v>194</v>
      </c>
      <c r="C65" s="23" t="s">
        <v>52</v>
      </c>
      <c r="D65" s="23" t="s">
        <v>190</v>
      </c>
      <c r="E65" s="22">
        <v>2589.12</v>
      </c>
      <c r="F65" s="22">
        <v>2519.04</v>
      </c>
      <c r="G65" s="22">
        <v>1801.18</v>
      </c>
      <c r="H65" s="22">
        <v>0</v>
      </c>
      <c r="I65" s="22"/>
      <c r="J65" s="19">
        <f>(F:F-G:G-H:H-I:I)*0.7</f>
        <v>502.5019999999999</v>
      </c>
      <c r="K65" s="27" t="s">
        <v>195</v>
      </c>
      <c r="L65" s="23"/>
      <c r="M65" s="23" t="s">
        <v>19</v>
      </c>
    </row>
    <row r="66" spans="1:13" s="1" customFormat="1" ht="21.75" customHeight="1">
      <c r="A66" s="17">
        <v>63</v>
      </c>
      <c r="B66" s="23" t="s">
        <v>196</v>
      </c>
      <c r="C66" s="23" t="s">
        <v>29</v>
      </c>
      <c r="D66" s="23" t="s">
        <v>197</v>
      </c>
      <c r="E66" s="22">
        <v>1998.92</v>
      </c>
      <c r="F66" s="22">
        <v>1820.25</v>
      </c>
      <c r="G66" s="22">
        <v>1136.2</v>
      </c>
      <c r="H66" s="22">
        <v>0</v>
      </c>
      <c r="I66" s="22"/>
      <c r="J66" s="19">
        <f>(F:F-G:G-H:H-I:I)*0.7</f>
        <v>478.8349999999999</v>
      </c>
      <c r="K66" s="27" t="s">
        <v>198</v>
      </c>
      <c r="L66" s="23"/>
      <c r="M66" s="23" t="s">
        <v>19</v>
      </c>
    </row>
    <row r="67" spans="1:13" s="1" customFormat="1" ht="21.75" customHeight="1">
      <c r="A67" s="17">
        <v>64</v>
      </c>
      <c r="B67" s="23" t="s">
        <v>199</v>
      </c>
      <c r="C67" s="23" t="s">
        <v>25</v>
      </c>
      <c r="D67" s="23" t="s">
        <v>200</v>
      </c>
      <c r="E67" s="23">
        <v>17545</v>
      </c>
      <c r="F67" s="23">
        <v>12890.48</v>
      </c>
      <c r="G67" s="23">
        <v>6505.53</v>
      </c>
      <c r="H67" s="23">
        <v>0</v>
      </c>
      <c r="I67" s="23"/>
      <c r="J67" s="19">
        <f>(F:F-G:G-H:H-I:I)*0.7</f>
        <v>4469.464999999999</v>
      </c>
      <c r="K67" s="27" t="s">
        <v>201</v>
      </c>
      <c r="L67" s="23" t="s">
        <v>202</v>
      </c>
      <c r="M67" s="23" t="s">
        <v>19</v>
      </c>
    </row>
    <row r="68" spans="1:13" s="1" customFormat="1" ht="21.75" customHeight="1">
      <c r="A68" s="17">
        <v>65</v>
      </c>
      <c r="B68" s="23" t="s">
        <v>203</v>
      </c>
      <c r="C68" s="23" t="s">
        <v>29</v>
      </c>
      <c r="D68" s="23" t="s">
        <v>204</v>
      </c>
      <c r="E68" s="22">
        <v>17659.2</v>
      </c>
      <c r="F68" s="22">
        <v>14484.56</v>
      </c>
      <c r="G68" s="22">
        <v>7589.5</v>
      </c>
      <c r="H68" s="22">
        <v>0</v>
      </c>
      <c r="I68" s="22"/>
      <c r="J68" s="19">
        <f>(F:F-G:G-H:H-I:I)*0.7</f>
        <v>4826.5419999999995</v>
      </c>
      <c r="K68" s="27" t="s">
        <v>205</v>
      </c>
      <c r="L68" s="23"/>
      <c r="M68" s="23" t="s">
        <v>19</v>
      </c>
    </row>
    <row r="69" spans="1:13" s="1" customFormat="1" ht="21.75" customHeight="1">
      <c r="A69" s="17">
        <v>66</v>
      </c>
      <c r="B69" s="23" t="s">
        <v>206</v>
      </c>
      <c r="C69" s="23" t="s">
        <v>74</v>
      </c>
      <c r="D69" s="23" t="s">
        <v>207</v>
      </c>
      <c r="E69" s="22">
        <v>12151.29</v>
      </c>
      <c r="F69" s="22">
        <v>10800.32</v>
      </c>
      <c r="G69" s="22">
        <v>6380.23</v>
      </c>
      <c r="H69" s="22">
        <v>425.31</v>
      </c>
      <c r="I69" s="22"/>
      <c r="J69" s="19">
        <f>(F:F-G:G-H:H-I:I)*0.7</f>
        <v>2796.346</v>
      </c>
      <c r="K69" s="27" t="s">
        <v>208</v>
      </c>
      <c r="L69" s="23"/>
      <c r="M69" s="23" t="s">
        <v>19</v>
      </c>
    </row>
    <row r="70" spans="1:13" s="1" customFormat="1" ht="21.75" customHeight="1">
      <c r="A70" s="17">
        <v>67</v>
      </c>
      <c r="B70" s="23" t="s">
        <v>209</v>
      </c>
      <c r="C70" s="23" t="s">
        <v>74</v>
      </c>
      <c r="D70" s="23" t="s">
        <v>207</v>
      </c>
      <c r="E70" s="22">
        <v>5919.2</v>
      </c>
      <c r="F70" s="22">
        <v>5226.15</v>
      </c>
      <c r="G70" s="22">
        <v>2366.83</v>
      </c>
      <c r="H70" s="22">
        <v>0</v>
      </c>
      <c r="I70" s="22"/>
      <c r="J70" s="19">
        <f>(F:F-G:G-H:H-I:I)*0.7</f>
        <v>2001.5239999999997</v>
      </c>
      <c r="K70" s="27" t="s">
        <v>208</v>
      </c>
      <c r="L70" s="23" t="s">
        <v>206</v>
      </c>
      <c r="M70" s="23" t="s">
        <v>19</v>
      </c>
    </row>
    <row r="71" spans="1:13" s="1" customFormat="1" ht="21.75" customHeight="1">
      <c r="A71" s="17">
        <v>68</v>
      </c>
      <c r="B71" s="23" t="s">
        <v>184</v>
      </c>
      <c r="C71" s="23" t="s">
        <v>52</v>
      </c>
      <c r="D71" s="23" t="s">
        <v>185</v>
      </c>
      <c r="E71" s="22">
        <v>10258.53</v>
      </c>
      <c r="F71" s="22">
        <v>8996.17</v>
      </c>
      <c r="G71" s="22">
        <v>4357.4</v>
      </c>
      <c r="H71" s="22">
        <v>0</v>
      </c>
      <c r="I71" s="22"/>
      <c r="J71" s="19">
        <f>(F:F-G:G-H:H-I:I)*0.7</f>
        <v>3247.139</v>
      </c>
      <c r="K71" s="27" t="s">
        <v>186</v>
      </c>
      <c r="L71" s="23"/>
      <c r="M71" s="23" t="s">
        <v>19</v>
      </c>
    </row>
    <row r="72" spans="1:14" s="1" customFormat="1" ht="21.75" customHeight="1">
      <c r="A72" s="17">
        <v>69</v>
      </c>
      <c r="B72" s="23" t="s">
        <v>210</v>
      </c>
      <c r="C72" s="23" t="s">
        <v>29</v>
      </c>
      <c r="D72" s="23" t="s">
        <v>204</v>
      </c>
      <c r="E72" s="22">
        <v>10177.67</v>
      </c>
      <c r="F72" s="22">
        <v>8024.58</v>
      </c>
      <c r="G72" s="22">
        <v>7480.85</v>
      </c>
      <c r="H72" s="22">
        <v>0</v>
      </c>
      <c r="I72" s="22">
        <v>0</v>
      </c>
      <c r="J72" s="22">
        <f>(F:F-G:G-H:H-I:I)*0.7</f>
        <v>380.61099999999965</v>
      </c>
      <c r="K72" s="27" t="s">
        <v>211</v>
      </c>
      <c r="L72" s="23"/>
      <c r="M72" s="24" t="s">
        <v>212</v>
      </c>
      <c r="N72" s="2"/>
    </row>
    <row r="73" spans="1:14" s="1" customFormat="1" ht="21.75" customHeight="1">
      <c r="A73" s="17">
        <v>70</v>
      </c>
      <c r="B73" s="23" t="s">
        <v>213</v>
      </c>
      <c r="C73" s="23" t="s">
        <v>29</v>
      </c>
      <c r="D73" s="23" t="s">
        <v>93</v>
      </c>
      <c r="E73" s="22">
        <v>7615.86</v>
      </c>
      <c r="F73" s="22">
        <v>6811.48</v>
      </c>
      <c r="G73" s="22">
        <v>5289.18</v>
      </c>
      <c r="H73" s="22">
        <v>560.41</v>
      </c>
      <c r="I73" s="22">
        <v>282.87</v>
      </c>
      <c r="J73" s="22">
        <f>(F:F-G:G-H:H-I:I)*0.7</f>
        <v>475.31399999999945</v>
      </c>
      <c r="K73" s="27" t="s">
        <v>214</v>
      </c>
      <c r="L73" s="23"/>
      <c r="M73" s="24" t="s">
        <v>212</v>
      </c>
      <c r="N73" s="2"/>
    </row>
    <row r="74" spans="1:13" s="2" customFormat="1" ht="21.75" customHeight="1">
      <c r="A74" s="17">
        <v>71</v>
      </c>
      <c r="B74" s="23" t="s">
        <v>215</v>
      </c>
      <c r="C74" s="23" t="s">
        <v>52</v>
      </c>
      <c r="D74" s="23" t="s">
        <v>216</v>
      </c>
      <c r="E74" s="23">
        <v>5099.31</v>
      </c>
      <c r="F74" s="23">
        <v>4136.03</v>
      </c>
      <c r="G74" s="23">
        <v>3148.82</v>
      </c>
      <c r="H74" s="23">
        <v>0</v>
      </c>
      <c r="I74" s="23">
        <v>0</v>
      </c>
      <c r="J74" s="22">
        <f>(F:F-G:G-H:H-I:I)*0.7</f>
        <v>691.0469999999997</v>
      </c>
      <c r="K74" s="27" t="s">
        <v>217</v>
      </c>
      <c r="L74" s="23" t="s">
        <v>218</v>
      </c>
      <c r="M74" s="24" t="s">
        <v>212</v>
      </c>
    </row>
    <row r="75" spans="1:14" s="3" customFormat="1" ht="21.75" customHeight="1">
      <c r="A75" s="17">
        <v>72</v>
      </c>
      <c r="B75" s="23" t="s">
        <v>219</v>
      </c>
      <c r="C75" s="23" t="s">
        <v>29</v>
      </c>
      <c r="D75" s="23" t="s">
        <v>150</v>
      </c>
      <c r="E75" s="23">
        <v>7340.69</v>
      </c>
      <c r="F75" s="23">
        <v>6942.84</v>
      </c>
      <c r="G75" s="23">
        <v>5394.27</v>
      </c>
      <c r="H75" s="23">
        <v>1146.28</v>
      </c>
      <c r="I75" s="23">
        <v>80.92</v>
      </c>
      <c r="J75" s="22">
        <f>(F:F-G:G-H:H-I:I)*0.7</f>
        <v>224.95899999999978</v>
      </c>
      <c r="K75" s="27" t="s">
        <v>220</v>
      </c>
      <c r="L75" s="23"/>
      <c r="M75" s="24" t="s">
        <v>212</v>
      </c>
      <c r="N75" s="2"/>
    </row>
    <row r="76" spans="1:14" s="3" customFormat="1" ht="21.75" customHeight="1">
      <c r="A76" s="17">
        <v>73</v>
      </c>
      <c r="B76" s="23" t="s">
        <v>221</v>
      </c>
      <c r="C76" s="23" t="s">
        <v>29</v>
      </c>
      <c r="D76" s="23" t="s">
        <v>222</v>
      </c>
      <c r="E76" s="23">
        <v>7085.32</v>
      </c>
      <c r="F76" s="23">
        <v>6518.29</v>
      </c>
      <c r="G76" s="23">
        <v>5029.51</v>
      </c>
      <c r="H76" s="23">
        <v>0</v>
      </c>
      <c r="I76" s="23">
        <v>0</v>
      </c>
      <c r="J76" s="22">
        <f>(F:F-G:G-H:H-I:I)*0.7</f>
        <v>1042.1459999999997</v>
      </c>
      <c r="K76" s="27" t="s">
        <v>223</v>
      </c>
      <c r="L76" s="23"/>
      <c r="M76" s="24" t="s">
        <v>212</v>
      </c>
      <c r="N76" s="2"/>
    </row>
    <row r="77" spans="1:14" s="3" customFormat="1" ht="21.75" customHeight="1">
      <c r="A77" s="17">
        <v>74</v>
      </c>
      <c r="B77" s="23" t="s">
        <v>224</v>
      </c>
      <c r="C77" s="23" t="s">
        <v>44</v>
      </c>
      <c r="D77" s="23" t="s">
        <v>225</v>
      </c>
      <c r="E77" s="23">
        <v>4623.66</v>
      </c>
      <c r="F77" s="23">
        <v>4058.44</v>
      </c>
      <c r="G77" s="23">
        <v>3086.75</v>
      </c>
      <c r="H77" s="23">
        <v>0</v>
      </c>
      <c r="I77" s="23">
        <v>0</v>
      </c>
      <c r="J77" s="22">
        <f>(F:F-G:G-H:H-I:I)*0.7</f>
        <v>680.183</v>
      </c>
      <c r="K77" s="27" t="s">
        <v>226</v>
      </c>
      <c r="L77" s="23" t="s">
        <v>227</v>
      </c>
      <c r="M77" s="24" t="s">
        <v>212</v>
      </c>
      <c r="N77" s="2"/>
    </row>
    <row r="78" spans="1:14" s="3" customFormat="1" ht="21.75" customHeight="1">
      <c r="A78" s="17">
        <v>75</v>
      </c>
      <c r="B78" s="23" t="s">
        <v>228</v>
      </c>
      <c r="C78" s="23" t="s">
        <v>40</v>
      </c>
      <c r="D78" s="23" t="s">
        <v>113</v>
      </c>
      <c r="E78" s="23">
        <v>8912.41</v>
      </c>
      <c r="F78" s="23">
        <v>8425.83</v>
      </c>
      <c r="G78" s="23">
        <v>6580.66</v>
      </c>
      <c r="H78" s="23">
        <v>0</v>
      </c>
      <c r="I78" s="23">
        <v>0</v>
      </c>
      <c r="J78" s="22">
        <f>(F:F-G:G-H:H-I:I)*0.7</f>
        <v>1291.619</v>
      </c>
      <c r="K78" s="27" t="s">
        <v>229</v>
      </c>
      <c r="L78" s="23"/>
      <c r="M78" s="24" t="s">
        <v>212</v>
      </c>
      <c r="N78" s="2"/>
    </row>
    <row r="79" spans="1:14" s="3" customFormat="1" ht="21.75" customHeight="1">
      <c r="A79" s="17">
        <v>76</v>
      </c>
      <c r="B79" s="23" t="s">
        <v>230</v>
      </c>
      <c r="C79" s="23" t="s">
        <v>29</v>
      </c>
      <c r="D79" s="23" t="s">
        <v>150</v>
      </c>
      <c r="E79" s="23">
        <v>2094.54</v>
      </c>
      <c r="F79" s="23">
        <v>2012.31</v>
      </c>
      <c r="G79" s="23">
        <v>1513.06</v>
      </c>
      <c r="H79" s="23">
        <v>0</v>
      </c>
      <c r="I79" s="23">
        <v>0</v>
      </c>
      <c r="J79" s="22">
        <f>(F:F-G:G-H:H-I:I)*0.7</f>
        <v>349.47499999999997</v>
      </c>
      <c r="K79" s="27" t="s">
        <v>231</v>
      </c>
      <c r="L79" s="23" t="s">
        <v>232</v>
      </c>
      <c r="M79" s="24" t="s">
        <v>212</v>
      </c>
      <c r="N79" s="2"/>
    </row>
    <row r="80" spans="1:14" s="3" customFormat="1" ht="21.75" customHeight="1">
      <c r="A80" s="17">
        <v>77</v>
      </c>
      <c r="B80" s="23" t="s">
        <v>233</v>
      </c>
      <c r="C80" s="23" t="s">
        <v>40</v>
      </c>
      <c r="D80" s="23" t="s">
        <v>113</v>
      </c>
      <c r="E80" s="23">
        <v>2214.01</v>
      </c>
      <c r="F80" s="23">
        <v>2122.86</v>
      </c>
      <c r="G80" s="23">
        <v>1605.79</v>
      </c>
      <c r="H80" s="23">
        <v>0</v>
      </c>
      <c r="I80" s="23">
        <v>0</v>
      </c>
      <c r="J80" s="22">
        <f>(F:F-G:G-H:H-I:I)*0.7</f>
        <v>361.94900000000007</v>
      </c>
      <c r="K80" s="27" t="s">
        <v>234</v>
      </c>
      <c r="L80" s="23" t="s">
        <v>235</v>
      </c>
      <c r="M80" s="24" t="s">
        <v>212</v>
      </c>
      <c r="N80" s="2"/>
    </row>
    <row r="81" spans="1:14" s="3" customFormat="1" ht="21.75" customHeight="1">
      <c r="A81" s="17">
        <v>78</v>
      </c>
      <c r="B81" s="23" t="s">
        <v>236</v>
      </c>
      <c r="C81" s="23" t="s">
        <v>56</v>
      </c>
      <c r="D81" s="23" t="s">
        <v>237</v>
      </c>
      <c r="E81" s="23">
        <v>7505.59</v>
      </c>
      <c r="F81" s="23">
        <v>6916.85</v>
      </c>
      <c r="G81" s="23">
        <v>5321.54</v>
      </c>
      <c r="H81" s="23">
        <v>0</v>
      </c>
      <c r="I81" s="23">
        <v>0</v>
      </c>
      <c r="J81" s="22">
        <f>(F:F-G:G-H:H-I:I)*0.7</f>
        <v>1116.717</v>
      </c>
      <c r="K81" s="27" t="s">
        <v>238</v>
      </c>
      <c r="L81" s="23"/>
      <c r="M81" s="24" t="s">
        <v>212</v>
      </c>
      <c r="N81" s="2"/>
    </row>
    <row r="82" spans="1:14" s="3" customFormat="1" ht="21.75" customHeight="1">
      <c r="A82" s="17">
        <v>79</v>
      </c>
      <c r="B82" s="23" t="s">
        <v>239</v>
      </c>
      <c r="C82" s="23" t="s">
        <v>52</v>
      </c>
      <c r="D82" s="23" t="s">
        <v>240</v>
      </c>
      <c r="E82" s="23">
        <v>1294.98</v>
      </c>
      <c r="F82" s="23">
        <v>1004.18</v>
      </c>
      <c r="G82" s="23">
        <v>483.34</v>
      </c>
      <c r="H82" s="23">
        <v>0</v>
      </c>
      <c r="I82" s="23">
        <v>0</v>
      </c>
      <c r="J82" s="22">
        <f>(F:F-G:G-H:H-I:I)*0.7</f>
        <v>364.5879999999999</v>
      </c>
      <c r="K82" s="27" t="s">
        <v>241</v>
      </c>
      <c r="L82" s="23"/>
      <c r="M82" s="24" t="s">
        <v>212</v>
      </c>
      <c r="N82" s="2"/>
    </row>
    <row r="83" spans="1:14" s="3" customFormat="1" ht="21.75" customHeight="1">
      <c r="A83" s="17">
        <v>80</v>
      </c>
      <c r="B83" s="23" t="s">
        <v>242</v>
      </c>
      <c r="C83" s="23" t="s">
        <v>243</v>
      </c>
      <c r="D83" s="23" t="s">
        <v>244</v>
      </c>
      <c r="E83" s="23">
        <v>11518.74</v>
      </c>
      <c r="F83" s="23">
        <v>10399.32</v>
      </c>
      <c r="G83" s="23">
        <v>7999.46</v>
      </c>
      <c r="H83" s="23">
        <v>0</v>
      </c>
      <c r="I83" s="23">
        <v>0</v>
      </c>
      <c r="J83" s="22">
        <f>(F:F-G:G-H:H-I:I)*0.7</f>
        <v>1679.9019999999996</v>
      </c>
      <c r="K83" s="27" t="s">
        <v>245</v>
      </c>
      <c r="L83" s="23"/>
      <c r="M83" s="24" t="s">
        <v>212</v>
      </c>
      <c r="N83" s="2"/>
    </row>
    <row r="84" spans="1:14" s="3" customFormat="1" ht="21.75" customHeight="1">
      <c r="A84" s="17">
        <v>81</v>
      </c>
      <c r="B84" s="23" t="s">
        <v>246</v>
      </c>
      <c r="C84" s="23" t="s">
        <v>29</v>
      </c>
      <c r="D84" s="23" t="s">
        <v>247</v>
      </c>
      <c r="E84" s="23">
        <v>60740.25</v>
      </c>
      <c r="F84" s="23">
        <v>59152.34</v>
      </c>
      <c r="G84" s="23">
        <v>47347.83</v>
      </c>
      <c r="H84" s="23">
        <v>5103.83</v>
      </c>
      <c r="I84" s="23">
        <v>1160.27</v>
      </c>
      <c r="J84" s="22">
        <f>(F:F-G:G-H:H-I:I)*0.7</f>
        <v>3878.2869999999957</v>
      </c>
      <c r="K84" s="27" t="s">
        <v>248</v>
      </c>
      <c r="L84" s="23"/>
      <c r="M84" s="24" t="s">
        <v>212</v>
      </c>
      <c r="N84" s="2"/>
    </row>
    <row r="85" spans="1:11" s="1" customFormat="1" ht="21.75" customHeight="1">
      <c r="A85" s="1" t="s">
        <v>249</v>
      </c>
      <c r="C85" s="4"/>
      <c r="E85" s="5"/>
      <c r="F85" s="5"/>
      <c r="G85" s="5"/>
      <c r="H85" s="5"/>
      <c r="I85" s="5"/>
      <c r="J85" s="5">
        <f>SUM(J4:J84)</f>
        <v>121042.16600000001</v>
      </c>
      <c r="K85" s="4"/>
    </row>
    <row r="86" spans="3:11" s="1" customFormat="1" ht="14.25">
      <c r="C86" s="4"/>
      <c r="E86" s="5"/>
      <c r="F86" s="5"/>
      <c r="G86" s="5"/>
      <c r="H86" s="5"/>
      <c r="I86" s="5"/>
      <c r="J86" s="5"/>
      <c r="K86" s="4"/>
    </row>
    <row r="87" spans="3:11" s="1" customFormat="1" ht="14.25">
      <c r="C87" s="4"/>
      <c r="E87" s="5"/>
      <c r="F87" s="5"/>
      <c r="G87" s="5"/>
      <c r="H87" s="5"/>
      <c r="I87" s="5"/>
      <c r="J87" s="5"/>
      <c r="K87" s="4"/>
    </row>
    <row r="88" spans="3:11" s="1" customFormat="1" ht="14.25">
      <c r="C88" s="4"/>
      <c r="E88" s="5"/>
      <c r="F88" s="5"/>
      <c r="G88" s="5"/>
      <c r="H88" s="5"/>
      <c r="I88" s="5"/>
      <c r="J88" s="5"/>
      <c r="K88" s="25" t="s">
        <v>250</v>
      </c>
    </row>
    <row r="89" spans="3:11" s="1" customFormat="1" ht="14.25">
      <c r="C89" s="4"/>
      <c r="E89" s="5"/>
      <c r="F89" s="5"/>
      <c r="G89" s="5"/>
      <c r="H89" s="5"/>
      <c r="I89" s="5"/>
      <c r="J89" s="5"/>
      <c r="K89" s="4"/>
    </row>
    <row r="90" spans="3:11" s="1" customFormat="1" ht="14.25">
      <c r="C90" s="4"/>
      <c r="E90" s="5"/>
      <c r="F90" s="5"/>
      <c r="G90" s="5"/>
      <c r="H90" s="5"/>
      <c r="I90" s="5"/>
      <c r="J90" s="5"/>
      <c r="K90" s="4"/>
    </row>
    <row r="91" spans="3:11" s="1" customFormat="1" ht="14.25">
      <c r="C91" s="4"/>
      <c r="E91" s="5"/>
      <c r="F91" s="5"/>
      <c r="G91" s="5"/>
      <c r="H91" s="5"/>
      <c r="I91" s="5"/>
      <c r="J91" s="5"/>
      <c r="K91" s="4"/>
    </row>
    <row r="92" spans="3:11" s="1" customFormat="1" ht="14.25">
      <c r="C92" s="4"/>
      <c r="E92" s="5"/>
      <c r="F92" s="5"/>
      <c r="G92" s="5"/>
      <c r="H92" s="5"/>
      <c r="I92" s="5"/>
      <c r="J92" s="5"/>
      <c r="K92" s="4"/>
    </row>
    <row r="93" spans="3:11" s="1" customFormat="1" ht="14.25">
      <c r="C93" s="4"/>
      <c r="E93" s="5"/>
      <c r="F93" s="5"/>
      <c r="G93" s="5"/>
      <c r="H93" s="5"/>
      <c r="I93" s="5"/>
      <c r="J93" s="5"/>
      <c r="K93" s="4"/>
    </row>
    <row r="94" spans="3:11" s="1" customFormat="1" ht="15.75" customHeight="1">
      <c r="C94" s="4"/>
      <c r="E94" s="5"/>
      <c r="F94" s="5"/>
      <c r="G94" s="5"/>
      <c r="H94" s="5"/>
      <c r="I94" s="5"/>
      <c r="J94" s="5"/>
      <c r="K94" s="4"/>
    </row>
  </sheetData>
  <sheetProtection/>
  <mergeCells count="2">
    <mergeCell ref="A1:L1"/>
    <mergeCell ref="J2:K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john</cp:lastModifiedBy>
  <dcterms:created xsi:type="dcterms:W3CDTF">2016-12-02T08:54:00Z</dcterms:created>
  <dcterms:modified xsi:type="dcterms:W3CDTF">2022-04-08T01:11:53Z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9523D206FEA84E58B15FEF925605E60B</vt:lpwstr>
  </property>
</Properties>
</file>