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<sst xmlns="http://schemas.openxmlformats.org/spreadsheetml/2006/main" count="578" uniqueCount="289">
  <si>
    <t xml:space="preserve">       获嘉县低保户2022年3月份医疗救助表（窗口.住院）</t>
  </si>
  <si>
    <t>日期：2022.03.31</t>
  </si>
  <si>
    <t>单位：元</t>
  </si>
  <si>
    <t>序号</t>
  </si>
  <si>
    <t>姓名</t>
  </si>
  <si>
    <t>乡镇</t>
  </si>
  <si>
    <t>家庭住址</t>
  </si>
  <si>
    <t>医疗总费用</t>
  </si>
  <si>
    <t>合规费用</t>
  </si>
  <si>
    <t>基本医疗报销</t>
  </si>
  <si>
    <t>大病保险报销</t>
  </si>
  <si>
    <t>补充保险报销</t>
  </si>
  <si>
    <t>医疗救助</t>
  </si>
  <si>
    <t>领款人账号</t>
  </si>
  <si>
    <t>备注</t>
  </si>
  <si>
    <t>闫开明</t>
  </si>
  <si>
    <t>徐营镇</t>
  </si>
  <si>
    <t>北街</t>
  </si>
  <si>
    <t>6217994980012962168</t>
  </si>
  <si>
    <t>2022年度</t>
  </si>
  <si>
    <t>张金爱</t>
  </si>
  <si>
    <t>冯庄镇</t>
  </si>
  <si>
    <t>固县</t>
  </si>
  <si>
    <t>6217994980020541640</t>
  </si>
  <si>
    <t>王小波</t>
  </si>
  <si>
    <t>韩艳梅</t>
  </si>
  <si>
    <t>位庄乡</t>
  </si>
  <si>
    <t>南屯</t>
  </si>
  <si>
    <t>6221804980002147947</t>
  </si>
  <si>
    <t>王全堂</t>
  </si>
  <si>
    <t>大新庄乡</t>
  </si>
  <si>
    <t>东碑</t>
  </si>
  <si>
    <t>6217995810006120953</t>
  </si>
  <si>
    <t>田奎旺</t>
  </si>
  <si>
    <t>大林</t>
  </si>
  <si>
    <t>6217994980028581143</t>
  </si>
  <si>
    <t>宋新玲</t>
  </si>
  <si>
    <t>张槐树</t>
  </si>
  <si>
    <t>6221884980022093579</t>
  </si>
  <si>
    <t>冯永峰</t>
  </si>
  <si>
    <t>职庄</t>
  </si>
  <si>
    <t>6217994980030419258</t>
  </si>
  <si>
    <t>陈照英</t>
  </si>
  <si>
    <t>马营</t>
  </si>
  <si>
    <t>6217994980028153273</t>
  </si>
  <si>
    <t>冯荣乐</t>
  </si>
  <si>
    <t>冯庄</t>
  </si>
  <si>
    <t>6215994980000119940</t>
  </si>
  <si>
    <t>宋新岭</t>
  </si>
  <si>
    <t>中和镇</t>
  </si>
  <si>
    <t>前五福</t>
  </si>
  <si>
    <t>6217994980002738255</t>
  </si>
  <si>
    <t>王方青</t>
  </si>
  <si>
    <t>孟庄</t>
  </si>
  <si>
    <t>41050001587081</t>
  </si>
  <si>
    <t>赵爱香</t>
  </si>
  <si>
    <t>后小召</t>
  </si>
  <si>
    <t>604982101269369038</t>
  </si>
  <si>
    <t>贺承峰</t>
  </si>
  <si>
    <t>黄堤镇</t>
  </si>
  <si>
    <t>安仪村</t>
  </si>
  <si>
    <t>6217994980028143993</t>
  </si>
  <si>
    <t>王植根</t>
  </si>
  <si>
    <t>南务</t>
  </si>
  <si>
    <t>6221884980017151317</t>
  </si>
  <si>
    <t>王毅</t>
  </si>
  <si>
    <t>张修芹</t>
  </si>
  <si>
    <t>太山镇</t>
  </si>
  <si>
    <t>罗旗营</t>
  </si>
  <si>
    <t>604982106204997379</t>
  </si>
  <si>
    <t>黄鑫源</t>
  </si>
  <si>
    <t>小呈</t>
  </si>
  <si>
    <t>6221804980000238458</t>
  </si>
  <si>
    <t>职军平</t>
  </si>
  <si>
    <t>职王村</t>
  </si>
  <si>
    <t>6217994980025291753</t>
  </si>
  <si>
    <t>王九菊</t>
  </si>
  <si>
    <t>孙岗</t>
  </si>
  <si>
    <t>6217994980030701184</t>
  </si>
  <si>
    <t>张合周</t>
  </si>
  <si>
    <t>闫献荣</t>
  </si>
  <si>
    <t>6217994980011125411</t>
  </si>
  <si>
    <t>郭树宝</t>
  </si>
  <si>
    <t>史庄镇</t>
  </si>
  <si>
    <t>前小屯</t>
  </si>
  <si>
    <t>6217994980030115963</t>
  </si>
  <si>
    <t>郭清耀</t>
  </si>
  <si>
    <t>张红超</t>
  </si>
  <si>
    <t>张堤</t>
  </si>
  <si>
    <t>6217994980030100734</t>
  </si>
  <si>
    <t>张发先</t>
  </si>
  <si>
    <t>张庄</t>
  </si>
  <si>
    <t>6217994980020896291</t>
  </si>
  <si>
    <t>贾克富</t>
  </si>
  <si>
    <t>后五福</t>
  </si>
  <si>
    <t>41050033234491</t>
  </si>
  <si>
    <t>张书梅</t>
  </si>
  <si>
    <t>亢村镇</t>
  </si>
  <si>
    <t>红荆嘴</t>
  </si>
  <si>
    <t>6217994980029475303</t>
  </si>
  <si>
    <t>蒋志杰</t>
  </si>
  <si>
    <t>高庙</t>
  </si>
  <si>
    <t>6217994980030702851</t>
  </si>
  <si>
    <t>蒋保来</t>
  </si>
  <si>
    <t>董训芳</t>
  </si>
  <si>
    <t>西刘固堤</t>
  </si>
  <si>
    <t>41050033236959</t>
  </si>
  <si>
    <t>李粉</t>
  </si>
  <si>
    <t>城关镇</t>
  </si>
  <si>
    <t>小洛纣</t>
  </si>
  <si>
    <t>6217994980011041030</t>
  </si>
  <si>
    <t>浮帅华</t>
  </si>
  <si>
    <t>后大门村</t>
  </si>
  <si>
    <t>6217994980014896018</t>
  </si>
  <si>
    <t>郭桂福</t>
  </si>
  <si>
    <t>西永安</t>
  </si>
  <si>
    <t>6217994980025358057</t>
  </si>
  <si>
    <t>冯菊青</t>
  </si>
  <si>
    <t>孟营</t>
  </si>
  <si>
    <t>6217994980028148042</t>
  </si>
  <si>
    <t>孟祥安</t>
  </si>
  <si>
    <t>职吉亮</t>
  </si>
  <si>
    <t>6217994980025299913</t>
  </si>
  <si>
    <t>闫秀针</t>
  </si>
  <si>
    <t>王桂香</t>
  </si>
  <si>
    <t>604980103221584202</t>
  </si>
  <si>
    <t>汪翔</t>
  </si>
  <si>
    <t>南新庄</t>
  </si>
  <si>
    <t>6221804980000773298</t>
  </si>
  <si>
    <t>汪玉平</t>
  </si>
  <si>
    <t>张爱妮</t>
  </si>
  <si>
    <t>6217994980030425214</t>
  </si>
  <si>
    <t>王素香</t>
  </si>
  <si>
    <t>忠义</t>
  </si>
  <si>
    <t>604982101269324180</t>
  </si>
  <si>
    <t>郭彦荣</t>
  </si>
  <si>
    <t>沙窝营</t>
  </si>
  <si>
    <t>6221884980023647126</t>
  </si>
  <si>
    <t>赵杨</t>
  </si>
  <si>
    <t>职永芳</t>
  </si>
  <si>
    <t>尹寨</t>
  </si>
  <si>
    <t>41050033982162</t>
  </si>
  <si>
    <t>秦肖肖</t>
  </si>
  <si>
    <t>6217984980001767828</t>
  </si>
  <si>
    <t>杨宗府</t>
  </si>
  <si>
    <t>杨马庄</t>
  </si>
  <si>
    <t>6221804980000230851</t>
  </si>
  <si>
    <t>赵清荣</t>
  </si>
  <si>
    <t>田小秀</t>
  </si>
  <si>
    <t>6217994980019527006</t>
  </si>
  <si>
    <t>王恩业</t>
  </si>
  <si>
    <t>刘固堤</t>
  </si>
  <si>
    <t>6217994980010016033</t>
  </si>
  <si>
    <t>王植栓</t>
  </si>
  <si>
    <t>冯心成</t>
  </si>
  <si>
    <t>6221884980011976529</t>
  </si>
  <si>
    <t>何爱梅</t>
  </si>
  <si>
    <t>6210984980010317032</t>
  </si>
  <si>
    <t>王光亮</t>
  </si>
  <si>
    <t>孙根林</t>
  </si>
  <si>
    <t>北马厂</t>
  </si>
  <si>
    <t>6217994980020920992</t>
  </si>
  <si>
    <t>孙杰</t>
  </si>
  <si>
    <t>孙成荣</t>
  </si>
  <si>
    <t>41050034025886</t>
  </si>
  <si>
    <t>张晨东</t>
  </si>
  <si>
    <t>胡郑庄</t>
  </si>
  <si>
    <t>6217998700018027717</t>
  </si>
  <si>
    <t>张惠</t>
  </si>
  <si>
    <t>吕鸣德</t>
  </si>
  <si>
    <t>照镜镇</t>
  </si>
  <si>
    <t>西彰仪</t>
  </si>
  <si>
    <t>6221804980000410503</t>
  </si>
  <si>
    <t>杨佩兰</t>
  </si>
  <si>
    <t>6217994980028158181</t>
  </si>
  <si>
    <t>王奎先</t>
  </si>
  <si>
    <t>王官营</t>
  </si>
  <si>
    <t>6217994980027460752</t>
  </si>
  <si>
    <t>齐新菊</t>
  </si>
  <si>
    <t>西马厂</t>
  </si>
  <si>
    <t>6217994980029460123</t>
  </si>
  <si>
    <t>李国战</t>
  </si>
  <si>
    <t>604980128260208995</t>
  </si>
  <si>
    <t>张继中</t>
  </si>
  <si>
    <t>招民庄</t>
  </si>
  <si>
    <t>604982101222829385</t>
  </si>
  <si>
    <t>张云通</t>
  </si>
  <si>
    <t>6217994980016642659</t>
  </si>
  <si>
    <t>梁金州</t>
  </si>
  <si>
    <t>邢韩</t>
  </si>
  <si>
    <t>6217994980001519680</t>
  </si>
  <si>
    <t>宋世伟</t>
  </si>
  <si>
    <t>6221884980009296591</t>
  </si>
  <si>
    <t>李五州</t>
  </si>
  <si>
    <t>辛章村</t>
  </si>
  <si>
    <t>6210984980008650600</t>
  </si>
  <si>
    <t>陶玉凤</t>
  </si>
  <si>
    <t>孙庄</t>
  </si>
  <si>
    <t>6217994980030666221</t>
  </si>
  <si>
    <t>马建国</t>
  </si>
  <si>
    <t>黄堤</t>
  </si>
  <si>
    <t>6217984980002457270</t>
  </si>
  <si>
    <t>孟瑞红</t>
  </si>
  <si>
    <t>6217994980030680354</t>
  </si>
  <si>
    <t>方台</t>
  </si>
  <si>
    <t>41050034022322</t>
  </si>
  <si>
    <t>宋作平</t>
  </si>
  <si>
    <t>6221884980009537895</t>
  </si>
  <si>
    <t>李欣怡</t>
  </si>
  <si>
    <t>6217984980002522081</t>
  </si>
  <si>
    <t>张庆</t>
  </si>
  <si>
    <t>翟学青</t>
  </si>
  <si>
    <t>6221804980001311841</t>
  </si>
  <si>
    <t>秦开新</t>
  </si>
  <si>
    <t>6217994980028142268</t>
  </si>
  <si>
    <t>冯奥涵</t>
  </si>
  <si>
    <t>安村</t>
  </si>
  <si>
    <t>6217994980008379468</t>
  </si>
  <si>
    <t>冯金亮</t>
  </si>
  <si>
    <t>赵红芳</t>
  </si>
  <si>
    <t>6221884980018222422</t>
  </si>
  <si>
    <t>聂健航</t>
  </si>
  <si>
    <t>段岩</t>
  </si>
  <si>
    <t>6210984980003711654</t>
  </si>
  <si>
    <t>杜换换</t>
  </si>
  <si>
    <t>杨爱琴</t>
  </si>
  <si>
    <t>6217994980027460794</t>
  </si>
  <si>
    <t>岳海燕</t>
  </si>
  <si>
    <t>6217994980023888667</t>
  </si>
  <si>
    <t>张轩玮</t>
  </si>
  <si>
    <t>6217994980028160658</t>
  </si>
  <si>
    <t>周秀丽</t>
  </si>
  <si>
    <t>张法征</t>
  </si>
  <si>
    <t>大新庄</t>
  </si>
  <si>
    <t>6217994980016394020</t>
  </si>
  <si>
    <t>张杰</t>
  </si>
  <si>
    <t>解保忠</t>
  </si>
  <si>
    <t>东仓</t>
  </si>
  <si>
    <t>6217984980002148267</t>
  </si>
  <si>
    <t>宋元军</t>
  </si>
  <si>
    <t>田楼村</t>
  </si>
  <si>
    <t>6210984980005092129</t>
  </si>
  <si>
    <t>李红利</t>
  </si>
  <si>
    <t>大洛纣</t>
  </si>
  <si>
    <t>6217974980002929437</t>
  </si>
  <si>
    <t>赵振全</t>
  </si>
  <si>
    <t>王井</t>
  </si>
  <si>
    <t>6217994980011030249</t>
  </si>
  <si>
    <t>冯郭安</t>
  </si>
  <si>
    <t>604982109209622946</t>
  </si>
  <si>
    <t>宋宏宇</t>
  </si>
  <si>
    <t>野场</t>
  </si>
  <si>
    <t>6217994980012919432</t>
  </si>
  <si>
    <t>宋国响</t>
  </si>
  <si>
    <t>张志强</t>
  </si>
  <si>
    <t>东寺营</t>
  </si>
  <si>
    <t>6217994980027375679</t>
  </si>
  <si>
    <t>韩智元</t>
  </si>
  <si>
    <t>韩小营</t>
  </si>
  <si>
    <t>6217994980021925818</t>
  </si>
  <si>
    <t>娄素芬</t>
  </si>
  <si>
    <t>6217994980017728390</t>
  </si>
  <si>
    <t>李新德</t>
  </si>
  <si>
    <t>城区</t>
  </si>
  <si>
    <t>6221884980011553153</t>
  </si>
  <si>
    <t>2021年度</t>
  </si>
  <si>
    <t>夏梦淘</t>
  </si>
  <si>
    <t>6217994980002430317</t>
  </si>
  <si>
    <t>夏海周</t>
  </si>
  <si>
    <t>董逢</t>
  </si>
  <si>
    <t>41050029926567</t>
  </si>
  <si>
    <t>范小辉</t>
  </si>
  <si>
    <t>北务</t>
  </si>
  <si>
    <t>6217994980020904061</t>
  </si>
  <si>
    <t>张应富</t>
  </si>
  <si>
    <t>王庄</t>
  </si>
  <si>
    <t>6217994980030714815</t>
  </si>
  <si>
    <t>赵明礼</t>
  </si>
  <si>
    <t>6217994980030714831</t>
  </si>
  <si>
    <t>张洪太</t>
  </si>
  <si>
    <t>楼村</t>
  </si>
  <si>
    <t>6217994980016389020</t>
  </si>
  <si>
    <t>王圣辉</t>
  </si>
  <si>
    <t>陈位庄</t>
  </si>
  <si>
    <t>6217994980013281055</t>
  </si>
  <si>
    <t>翟志华</t>
  </si>
  <si>
    <t>合计</t>
  </si>
  <si>
    <t>制表人：张霞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</si>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</sst>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40"/>
      <name val="宋体"/>
      <family val="0"/>
    </font>
    <font>
      <sz val="9"/>
      <color indexed="10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B0F0"/>
      <name val="宋体"/>
      <family val="0"/>
    </font>
    <font>
      <sz val="9"/>
      <color rgb="FFFF0000"/>
      <name val="宋体"/>
      <family val="0"/>
    </font>
    <font>
      <sz val="9"/>
      <name val="Calibri Light"/>
      <family val="0"/>
    </font>
    <font>
      <sz val="9"/>
      <color theme="1"/>
      <name val="Calibri"/>
      <family val="0"/>
    </font>
    <font>
      <sz val="9"/>
      <color rgb="FFFF0000"/>
      <name val="Calibri Light"/>
      <family val="0"/>
    </font>
    <font>
      <sz val="9"/>
      <color rgb="FF00B0F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/>
    </xf>
    <xf numFmtId="176" fontId="2" fillId="0" borderId="0" xfId="0" applyNumberFormat="1" applyFont="1" applyFill="1" applyBorder="1" applyAlignment="1">
      <alignment horizontal="justify" vertical="center"/>
    </xf>
    <xf numFmtId="176" fontId="2" fillId="0" borderId="0" xfId="0" applyNumberFormat="1" applyFont="1" applyFill="1" applyBorder="1" applyAlignment="1">
      <alignment horizontal="left" vertical="center"/>
    </xf>
    <xf numFmtId="0" fontId="50" fillId="0" borderId="0" xfId="0" applyFont="1" applyFill="1" applyBorder="1" applyAlignment="1">
      <alignment vertical="center"/>
    </xf>
    <xf numFmtId="176" fontId="50" fillId="0" borderId="0" xfId="0" applyNumberFormat="1" applyFont="1" applyFill="1" applyBorder="1" applyAlignment="1">
      <alignment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SheetLayoutView="100" workbookViewId="0" topLeftCell="A1">
      <selection activeCell="D6" sqref="D6"/>
    </sheetView>
  </sheetViews>
  <sheetFormatPr defaultColWidth="8.125" defaultRowHeight="14.25"/>
  <cols>
    <col min="1" max="1" width="3.875" style="1" customWidth="1"/>
    <col min="2" max="3" width="6.25390625" style="1" customWidth="1"/>
    <col min="4" max="4" width="6.75390625" style="1" customWidth="1"/>
    <col min="5" max="5" width="9.25390625" style="4" customWidth="1"/>
    <col min="6" max="6" width="8.50390625" style="4" customWidth="1"/>
    <col min="7" max="7" width="10.375" style="4" customWidth="1"/>
    <col min="8" max="8" width="8.625" style="4" customWidth="1"/>
    <col min="9" max="9" width="7.875" style="4" customWidth="1"/>
    <col min="10" max="10" width="8.75390625" style="4" customWidth="1"/>
    <col min="11" max="11" width="17.625" style="5" customWidth="1"/>
    <col min="12" max="12" width="6.125" style="1" customWidth="1"/>
    <col min="13" max="13" width="8.00390625" style="1" customWidth="1"/>
    <col min="14" max="255" width="8.125" style="1" customWidth="1"/>
  </cols>
  <sheetData>
    <row r="1" spans="1:13" s="1" customFormat="1" ht="24.7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6"/>
      <c r="L1" s="6"/>
      <c r="M1" s="15"/>
    </row>
    <row r="2" spans="1:13" s="1" customFormat="1" ht="18" customHeight="1">
      <c r="A2" s="8"/>
      <c r="B2" s="8"/>
      <c r="C2" s="8"/>
      <c r="D2" s="8"/>
      <c r="E2" s="9"/>
      <c r="F2" s="9"/>
      <c r="G2" s="9"/>
      <c r="H2" s="9"/>
      <c r="I2" s="16" t="s">
        <v>1</v>
      </c>
      <c r="J2" s="17"/>
      <c r="K2" s="8"/>
      <c r="L2" s="18" t="s">
        <v>2</v>
      </c>
      <c r="M2" s="8"/>
    </row>
    <row r="3" spans="1:14" s="1" customFormat="1" ht="21.75" customHeight="1">
      <c r="A3" s="10" t="s">
        <v>3</v>
      </c>
      <c r="B3" s="10" t="s">
        <v>4</v>
      </c>
      <c r="C3" s="10" t="s">
        <v>5</v>
      </c>
      <c r="D3" s="10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9" t="s">
        <v>12</v>
      </c>
      <c r="K3" s="20" t="s">
        <v>13</v>
      </c>
      <c r="L3" s="21" t="s">
        <v>14</v>
      </c>
      <c r="M3" s="21"/>
      <c r="N3" s="8"/>
    </row>
    <row r="4" spans="1:13" s="2" customFormat="1" ht="16.5" customHeight="1">
      <c r="A4" s="12">
        <v>1</v>
      </c>
      <c r="B4" s="13" t="s">
        <v>15</v>
      </c>
      <c r="C4" s="13" t="s">
        <v>16</v>
      </c>
      <c r="D4" s="13" t="s">
        <v>17</v>
      </c>
      <c r="E4" s="13">
        <v>10072.34</v>
      </c>
      <c r="F4" s="13">
        <v>8188.03</v>
      </c>
      <c r="G4" s="13">
        <v>3307.86</v>
      </c>
      <c r="H4" s="13">
        <v>0</v>
      </c>
      <c r="I4" s="13">
        <v>0</v>
      </c>
      <c r="J4" s="14">
        <f>(F:F-G:G-H:H-I:I)*0.7</f>
        <v>3416.1189999999997</v>
      </c>
      <c r="K4" s="33" t="s">
        <v>18</v>
      </c>
      <c r="L4" s="13"/>
      <c r="M4" s="13" t="s">
        <v>19</v>
      </c>
    </row>
    <row r="5" spans="1:13" s="2" customFormat="1" ht="16.5" customHeight="1">
      <c r="A5" s="12">
        <v>2</v>
      </c>
      <c r="B5" s="13" t="s">
        <v>20</v>
      </c>
      <c r="C5" s="13" t="s">
        <v>21</v>
      </c>
      <c r="D5" s="13" t="s">
        <v>22</v>
      </c>
      <c r="E5" s="13">
        <v>2358.43</v>
      </c>
      <c r="F5" s="13">
        <v>2093.16</v>
      </c>
      <c r="G5" s="13">
        <v>473.37</v>
      </c>
      <c r="H5" s="13">
        <v>0</v>
      </c>
      <c r="I5" s="13">
        <v>0</v>
      </c>
      <c r="J5" s="14">
        <f>(F:F-G:G-H:H-I:I)*0.7</f>
        <v>1133.8529999999998</v>
      </c>
      <c r="K5" s="33" t="s">
        <v>23</v>
      </c>
      <c r="L5" s="13" t="s">
        <v>24</v>
      </c>
      <c r="M5" s="13" t="s">
        <v>19</v>
      </c>
    </row>
    <row r="6" spans="1:13" s="2" customFormat="1" ht="16.5" customHeight="1">
      <c r="A6" s="12">
        <v>3</v>
      </c>
      <c r="B6" s="13" t="s">
        <v>25</v>
      </c>
      <c r="C6" s="13" t="s">
        <v>26</v>
      </c>
      <c r="D6" s="13" t="s">
        <v>27</v>
      </c>
      <c r="E6" s="13">
        <v>14809.81</v>
      </c>
      <c r="F6" s="14">
        <v>11979.1</v>
      </c>
      <c r="G6" s="13">
        <v>5885.79</v>
      </c>
      <c r="H6" s="13">
        <v>0</v>
      </c>
      <c r="I6" s="13">
        <v>0</v>
      </c>
      <c r="J6" s="14">
        <f>(F:F-G:G-H:H-I:I)*0.7</f>
        <v>4265.317</v>
      </c>
      <c r="K6" s="33" t="s">
        <v>28</v>
      </c>
      <c r="L6" s="13"/>
      <c r="M6" s="13" t="s">
        <v>19</v>
      </c>
    </row>
    <row r="7" spans="1:13" s="2" customFormat="1" ht="16.5" customHeight="1">
      <c r="A7" s="12">
        <v>4</v>
      </c>
      <c r="B7" s="13" t="s">
        <v>25</v>
      </c>
      <c r="C7" s="13" t="s">
        <v>26</v>
      </c>
      <c r="D7" s="13" t="s">
        <v>27</v>
      </c>
      <c r="E7" s="13">
        <v>27453.01</v>
      </c>
      <c r="F7" s="14">
        <v>21280.94</v>
      </c>
      <c r="G7" s="13">
        <v>12711.04</v>
      </c>
      <c r="H7" s="13">
        <v>481.93</v>
      </c>
      <c r="I7" s="13">
        <v>0</v>
      </c>
      <c r="J7" s="14">
        <f>(F:F-G:G-H:H-I:I)*0.7</f>
        <v>5661.578999999998</v>
      </c>
      <c r="K7" s="33" t="s">
        <v>28</v>
      </c>
      <c r="L7" s="13"/>
      <c r="M7" s="13" t="s">
        <v>19</v>
      </c>
    </row>
    <row r="8" spans="1:13" s="2" customFormat="1" ht="16.5" customHeight="1">
      <c r="A8" s="12">
        <v>5</v>
      </c>
      <c r="B8" s="13" t="s">
        <v>29</v>
      </c>
      <c r="C8" s="13" t="s">
        <v>30</v>
      </c>
      <c r="D8" s="13" t="s">
        <v>31</v>
      </c>
      <c r="E8" s="13">
        <v>4213.16</v>
      </c>
      <c r="F8" s="14">
        <v>3502.2</v>
      </c>
      <c r="G8" s="13">
        <v>1220.17</v>
      </c>
      <c r="H8" s="13">
        <v>0</v>
      </c>
      <c r="I8" s="13">
        <v>0</v>
      </c>
      <c r="J8" s="14">
        <f>(F:F-G:G-H:H-I:I)*0.7</f>
        <v>1597.4209999999998</v>
      </c>
      <c r="K8" s="33" t="s">
        <v>32</v>
      </c>
      <c r="L8" s="13"/>
      <c r="M8" s="13" t="s">
        <v>19</v>
      </c>
    </row>
    <row r="9" spans="1:13" s="2" customFormat="1" ht="16.5" customHeight="1">
      <c r="A9" s="12">
        <v>6</v>
      </c>
      <c r="B9" s="13" t="s">
        <v>33</v>
      </c>
      <c r="C9" s="13" t="s">
        <v>16</v>
      </c>
      <c r="D9" s="13" t="s">
        <v>34</v>
      </c>
      <c r="E9" s="13">
        <v>13289.47</v>
      </c>
      <c r="F9" s="13">
        <v>8390.79</v>
      </c>
      <c r="G9" s="13">
        <v>3445.74</v>
      </c>
      <c r="H9" s="13">
        <v>0</v>
      </c>
      <c r="I9" s="13">
        <v>0</v>
      </c>
      <c r="J9" s="14">
        <f>(F:F-G:G-H:H-I:I)*0.7</f>
        <v>3461.5350000000008</v>
      </c>
      <c r="K9" s="33" t="s">
        <v>35</v>
      </c>
      <c r="L9" s="13"/>
      <c r="M9" s="13" t="s">
        <v>19</v>
      </c>
    </row>
    <row r="10" spans="1:13" s="2" customFormat="1" ht="16.5" customHeight="1">
      <c r="A10" s="12">
        <v>7</v>
      </c>
      <c r="B10" s="13" t="s">
        <v>33</v>
      </c>
      <c r="C10" s="13" t="s">
        <v>16</v>
      </c>
      <c r="D10" s="13" t="s">
        <v>34</v>
      </c>
      <c r="E10" s="13">
        <v>11190.14</v>
      </c>
      <c r="F10" s="13">
        <v>7111.66</v>
      </c>
      <c r="G10" s="13">
        <v>3075.93</v>
      </c>
      <c r="H10" s="13">
        <v>0</v>
      </c>
      <c r="I10" s="13">
        <v>0</v>
      </c>
      <c r="J10" s="14">
        <f>(F:F-G:G-H:H-I:I)*0.7</f>
        <v>2825.011</v>
      </c>
      <c r="K10" s="33" t="s">
        <v>35</v>
      </c>
      <c r="L10" s="13"/>
      <c r="M10" s="13" t="s">
        <v>19</v>
      </c>
    </row>
    <row r="11" spans="1:13" s="2" customFormat="1" ht="16.5" customHeight="1">
      <c r="A11" s="12">
        <v>8</v>
      </c>
      <c r="B11" s="13" t="s">
        <v>36</v>
      </c>
      <c r="C11" s="13" t="s">
        <v>21</v>
      </c>
      <c r="D11" s="13" t="s">
        <v>37</v>
      </c>
      <c r="E11" s="13">
        <v>16391.29</v>
      </c>
      <c r="F11" s="13">
        <v>13650.67</v>
      </c>
      <c r="G11" s="13">
        <v>8432.48</v>
      </c>
      <c r="H11" s="13">
        <v>0</v>
      </c>
      <c r="I11" s="13">
        <v>0</v>
      </c>
      <c r="J11" s="14">
        <f>(F:F-G:G-H:H-I:I)*0.7</f>
        <v>3652.733</v>
      </c>
      <c r="K11" s="33" t="s">
        <v>38</v>
      </c>
      <c r="L11" s="13"/>
      <c r="M11" s="13" t="s">
        <v>19</v>
      </c>
    </row>
    <row r="12" spans="1:13" s="2" customFormat="1" ht="16.5" customHeight="1">
      <c r="A12" s="12">
        <v>9</v>
      </c>
      <c r="B12" s="13" t="s">
        <v>39</v>
      </c>
      <c r="C12" s="13" t="s">
        <v>21</v>
      </c>
      <c r="D12" s="13" t="s">
        <v>40</v>
      </c>
      <c r="E12" s="13">
        <v>21322.64</v>
      </c>
      <c r="F12" s="13">
        <v>17917.95</v>
      </c>
      <c r="G12" s="13">
        <v>11504.92</v>
      </c>
      <c r="H12" s="13">
        <v>0</v>
      </c>
      <c r="I12" s="13">
        <v>0</v>
      </c>
      <c r="J12" s="14">
        <f>(F:F-G:G-H:H-I:I)*0.7</f>
        <v>4489.121</v>
      </c>
      <c r="K12" s="33" t="s">
        <v>41</v>
      </c>
      <c r="L12" s="13"/>
      <c r="M12" s="13" t="s">
        <v>19</v>
      </c>
    </row>
    <row r="13" spans="1:13" s="2" customFormat="1" ht="16.5" customHeight="1">
      <c r="A13" s="12">
        <v>10</v>
      </c>
      <c r="B13" s="13" t="s">
        <v>42</v>
      </c>
      <c r="C13" s="13" t="s">
        <v>26</v>
      </c>
      <c r="D13" s="13" t="s">
        <v>43</v>
      </c>
      <c r="E13" s="13">
        <v>6484.19</v>
      </c>
      <c r="F13" s="13">
        <v>5491.76</v>
      </c>
      <c r="G13" s="13">
        <v>4073.41</v>
      </c>
      <c r="H13" s="13">
        <v>0</v>
      </c>
      <c r="I13" s="13">
        <v>0</v>
      </c>
      <c r="J13" s="14">
        <f>(F:F-G:G-H:H-I:I)*0.7</f>
        <v>992.8450000000001</v>
      </c>
      <c r="K13" s="33" t="s">
        <v>44</v>
      </c>
      <c r="L13" s="13"/>
      <c r="M13" s="13" t="s">
        <v>19</v>
      </c>
    </row>
    <row r="14" spans="1:13" s="2" customFormat="1" ht="16.5" customHeight="1">
      <c r="A14" s="12">
        <v>11</v>
      </c>
      <c r="B14" s="13" t="s">
        <v>45</v>
      </c>
      <c r="C14" s="13" t="s">
        <v>21</v>
      </c>
      <c r="D14" s="13" t="s">
        <v>46</v>
      </c>
      <c r="E14" s="13">
        <v>9719.49</v>
      </c>
      <c r="F14" s="13">
        <v>8377.72</v>
      </c>
      <c r="G14" s="13">
        <v>6382.18</v>
      </c>
      <c r="H14" s="13">
        <v>0</v>
      </c>
      <c r="I14" s="13">
        <v>0</v>
      </c>
      <c r="J14" s="14">
        <f>(F:F-G:G-H:H-I:I)*0.7</f>
        <v>1396.8779999999992</v>
      </c>
      <c r="K14" s="33" t="s">
        <v>47</v>
      </c>
      <c r="L14" s="13"/>
      <c r="M14" s="13" t="s">
        <v>19</v>
      </c>
    </row>
    <row r="15" spans="1:13" s="2" customFormat="1" ht="16.5" customHeight="1">
      <c r="A15" s="12">
        <v>12</v>
      </c>
      <c r="B15" s="13" t="s">
        <v>48</v>
      </c>
      <c r="C15" s="13" t="s">
        <v>49</v>
      </c>
      <c r="D15" s="13" t="s">
        <v>50</v>
      </c>
      <c r="E15" s="13">
        <v>28358.16</v>
      </c>
      <c r="F15" s="13">
        <v>21990.06</v>
      </c>
      <c r="G15" s="13">
        <v>12693.24</v>
      </c>
      <c r="H15" s="13">
        <v>0</v>
      </c>
      <c r="I15" s="13">
        <v>0</v>
      </c>
      <c r="J15" s="14">
        <f>(F:F-G:G-H:H-I:I)*0.7</f>
        <v>6507.774</v>
      </c>
      <c r="K15" s="33" t="s">
        <v>51</v>
      </c>
      <c r="L15" s="13"/>
      <c r="M15" s="13" t="s">
        <v>19</v>
      </c>
    </row>
    <row r="16" spans="1:13" s="2" customFormat="1" ht="16.5" customHeight="1">
      <c r="A16" s="12">
        <v>13</v>
      </c>
      <c r="B16" s="13" t="s">
        <v>48</v>
      </c>
      <c r="C16" s="13" t="s">
        <v>49</v>
      </c>
      <c r="D16" s="13" t="s">
        <v>50</v>
      </c>
      <c r="E16" s="13">
        <v>12375.34</v>
      </c>
      <c r="F16" s="13">
        <v>9692.98</v>
      </c>
      <c r="G16" s="13">
        <v>4831.23</v>
      </c>
      <c r="H16" s="13">
        <v>2317.05</v>
      </c>
      <c r="I16" s="13">
        <v>0</v>
      </c>
      <c r="J16" s="14">
        <f>(F:F-G:G-H:H-I:I)*0.7</f>
        <v>1781.2899999999997</v>
      </c>
      <c r="K16" s="33" t="s">
        <v>51</v>
      </c>
      <c r="L16" s="13"/>
      <c r="M16" s="13" t="s">
        <v>19</v>
      </c>
    </row>
    <row r="17" spans="1:13" s="2" customFormat="1" ht="16.5" customHeight="1">
      <c r="A17" s="12">
        <v>14</v>
      </c>
      <c r="B17" s="13" t="s">
        <v>52</v>
      </c>
      <c r="C17" s="13" t="s">
        <v>30</v>
      </c>
      <c r="D17" s="13" t="s">
        <v>53</v>
      </c>
      <c r="E17" s="13">
        <v>17050.83</v>
      </c>
      <c r="F17" s="13">
        <v>14987.55</v>
      </c>
      <c r="G17" s="13">
        <v>9395.04</v>
      </c>
      <c r="H17" s="13">
        <v>0</v>
      </c>
      <c r="I17" s="13">
        <v>0</v>
      </c>
      <c r="J17" s="14">
        <f>(F:F-G:G-H:H-I:I)*0.7</f>
        <v>3914.7569999999987</v>
      </c>
      <c r="K17" s="33" t="s">
        <v>54</v>
      </c>
      <c r="L17" s="13"/>
      <c r="M17" s="13" t="s">
        <v>19</v>
      </c>
    </row>
    <row r="18" spans="1:13" s="2" customFormat="1" ht="16.5" customHeight="1">
      <c r="A18" s="12">
        <v>15</v>
      </c>
      <c r="B18" s="13" t="s">
        <v>52</v>
      </c>
      <c r="C18" s="13" t="s">
        <v>30</v>
      </c>
      <c r="D18" s="13" t="s">
        <v>53</v>
      </c>
      <c r="E18" s="13">
        <v>12164.38</v>
      </c>
      <c r="F18" s="13">
        <v>10478.53</v>
      </c>
      <c r="G18" s="13">
        <v>6466.54</v>
      </c>
      <c r="H18" s="13">
        <v>0</v>
      </c>
      <c r="I18" s="13">
        <v>0</v>
      </c>
      <c r="J18" s="14">
        <f>(F:F-G:G-H:H-I:I)*0.7</f>
        <v>2808.3930000000005</v>
      </c>
      <c r="K18" s="33" t="s">
        <v>54</v>
      </c>
      <c r="L18" s="13"/>
      <c r="M18" s="13" t="s">
        <v>19</v>
      </c>
    </row>
    <row r="19" spans="1:13" s="1" customFormat="1" ht="16.5" customHeight="1">
      <c r="A19" s="12">
        <v>16</v>
      </c>
      <c r="B19" s="13" t="s">
        <v>55</v>
      </c>
      <c r="C19" s="13" t="s">
        <v>30</v>
      </c>
      <c r="D19" s="13" t="s">
        <v>56</v>
      </c>
      <c r="E19" s="13">
        <v>9900.23</v>
      </c>
      <c r="F19" s="13">
        <v>9281.36</v>
      </c>
      <c r="G19" s="13">
        <v>5286.58</v>
      </c>
      <c r="H19" s="13">
        <v>0</v>
      </c>
      <c r="I19" s="13">
        <v>0</v>
      </c>
      <c r="J19" s="14">
        <f>(F:F-G:G-H:H-I:I)*0.7</f>
        <v>2796.3460000000005</v>
      </c>
      <c r="K19" s="33" t="s">
        <v>57</v>
      </c>
      <c r="L19" s="13"/>
      <c r="M19" s="13" t="s">
        <v>19</v>
      </c>
    </row>
    <row r="20" spans="1:13" s="2" customFormat="1" ht="16.5" customHeight="1">
      <c r="A20" s="12">
        <v>17</v>
      </c>
      <c r="B20" s="13" t="s">
        <v>58</v>
      </c>
      <c r="C20" s="13" t="s">
        <v>59</v>
      </c>
      <c r="D20" s="13" t="s">
        <v>60</v>
      </c>
      <c r="E20" s="13">
        <v>2820.76</v>
      </c>
      <c r="F20" s="13">
        <v>2619.49</v>
      </c>
      <c r="G20" s="13">
        <v>1775.59</v>
      </c>
      <c r="H20" s="13">
        <v>0</v>
      </c>
      <c r="I20" s="13">
        <v>0</v>
      </c>
      <c r="J20" s="14">
        <f>(F:F-G:G-H:H-I:I)*0.7</f>
        <v>590.7299999999999</v>
      </c>
      <c r="K20" s="33" t="s">
        <v>61</v>
      </c>
      <c r="L20" s="13"/>
      <c r="M20" s="13" t="s">
        <v>19</v>
      </c>
    </row>
    <row r="21" spans="1:13" s="2" customFormat="1" ht="16.5" customHeight="1">
      <c r="A21" s="12">
        <v>18</v>
      </c>
      <c r="B21" s="13" t="s">
        <v>62</v>
      </c>
      <c r="C21" s="13" t="s">
        <v>30</v>
      </c>
      <c r="D21" s="13" t="s">
        <v>63</v>
      </c>
      <c r="E21" s="13">
        <v>10900.79</v>
      </c>
      <c r="F21" s="13">
        <v>9790.39</v>
      </c>
      <c r="G21" s="13">
        <v>7512.31</v>
      </c>
      <c r="H21" s="13">
        <v>0</v>
      </c>
      <c r="I21" s="13">
        <v>0</v>
      </c>
      <c r="J21" s="14">
        <f>(F:F-G:G-H:H-I:I)*0.7</f>
        <v>1594.6559999999993</v>
      </c>
      <c r="K21" s="33" t="s">
        <v>64</v>
      </c>
      <c r="L21" s="13" t="s">
        <v>65</v>
      </c>
      <c r="M21" s="13" t="s">
        <v>19</v>
      </c>
    </row>
    <row r="22" spans="1:13" s="2" customFormat="1" ht="16.5" customHeight="1">
      <c r="A22" s="12">
        <v>19</v>
      </c>
      <c r="B22" s="13" t="s">
        <v>66</v>
      </c>
      <c r="C22" s="13" t="s">
        <v>67</v>
      </c>
      <c r="D22" s="13" t="s">
        <v>68</v>
      </c>
      <c r="E22" s="13">
        <v>7120.97</v>
      </c>
      <c r="F22" s="13">
        <v>6529.42</v>
      </c>
      <c r="G22" s="13">
        <v>4903.54</v>
      </c>
      <c r="H22" s="13">
        <v>0</v>
      </c>
      <c r="I22" s="13">
        <v>0</v>
      </c>
      <c r="J22" s="14">
        <f>(F:F-G:G-H:H-I:I)*0.7</f>
        <v>1138.116</v>
      </c>
      <c r="K22" s="33" t="s">
        <v>69</v>
      </c>
      <c r="L22" s="13"/>
      <c r="M22" s="13" t="s">
        <v>19</v>
      </c>
    </row>
    <row r="23" spans="1:13" s="2" customFormat="1" ht="16.5" customHeight="1">
      <c r="A23" s="12">
        <v>20</v>
      </c>
      <c r="B23" s="13" t="s">
        <v>70</v>
      </c>
      <c r="C23" s="13" t="s">
        <v>30</v>
      </c>
      <c r="D23" s="13" t="s">
        <v>71</v>
      </c>
      <c r="E23" s="13">
        <v>3331.13</v>
      </c>
      <c r="F23" s="13">
        <v>2560.83</v>
      </c>
      <c r="G23" s="13">
        <v>1728.66</v>
      </c>
      <c r="H23" s="13">
        <v>0</v>
      </c>
      <c r="I23" s="13">
        <v>0</v>
      </c>
      <c r="J23" s="14">
        <f>(F:F-G:G-H:H-I:I)*0.7</f>
        <v>582.5189999999999</v>
      </c>
      <c r="K23" s="33" t="s">
        <v>72</v>
      </c>
      <c r="L23" s="13"/>
      <c r="M23" s="13" t="s">
        <v>19</v>
      </c>
    </row>
    <row r="24" spans="1:13" s="2" customFormat="1" ht="16.5" customHeight="1">
      <c r="A24" s="12">
        <v>21</v>
      </c>
      <c r="B24" s="13" t="s">
        <v>73</v>
      </c>
      <c r="C24" s="13" t="s">
        <v>21</v>
      </c>
      <c r="D24" s="13" t="s">
        <v>74</v>
      </c>
      <c r="E24" s="13">
        <v>8752.81</v>
      </c>
      <c r="F24" s="14">
        <v>7432.9</v>
      </c>
      <c r="G24" s="13">
        <v>4273.69</v>
      </c>
      <c r="H24" s="13">
        <v>0</v>
      </c>
      <c r="I24" s="13">
        <v>0</v>
      </c>
      <c r="J24" s="14">
        <f>(F:F-G:G-H:H-I:I)*0.7</f>
        <v>2211.4469999999997</v>
      </c>
      <c r="K24" s="33" t="s">
        <v>75</v>
      </c>
      <c r="L24" s="13"/>
      <c r="M24" s="13" t="s">
        <v>19</v>
      </c>
    </row>
    <row r="25" spans="1:13" s="2" customFormat="1" ht="16.5" customHeight="1">
      <c r="A25" s="12">
        <v>22</v>
      </c>
      <c r="B25" s="13" t="s">
        <v>76</v>
      </c>
      <c r="C25" s="13" t="s">
        <v>30</v>
      </c>
      <c r="D25" s="13" t="s">
        <v>77</v>
      </c>
      <c r="E25" s="13">
        <v>11295.91</v>
      </c>
      <c r="F25" s="13">
        <v>9008.75</v>
      </c>
      <c r="G25" s="13">
        <v>6887</v>
      </c>
      <c r="H25" s="13">
        <v>0</v>
      </c>
      <c r="I25" s="13">
        <v>0</v>
      </c>
      <c r="J25" s="14">
        <f>(F:F-G:G-H:H-I:I)*0.7</f>
        <v>1485.225</v>
      </c>
      <c r="K25" s="33" t="s">
        <v>78</v>
      </c>
      <c r="L25" s="13" t="s">
        <v>79</v>
      </c>
      <c r="M25" s="13" t="s">
        <v>19</v>
      </c>
    </row>
    <row r="26" spans="1:13" s="2" customFormat="1" ht="16.5" customHeight="1">
      <c r="A26" s="12">
        <v>23</v>
      </c>
      <c r="B26" s="13" t="s">
        <v>80</v>
      </c>
      <c r="C26" s="13" t="s">
        <v>21</v>
      </c>
      <c r="D26" s="13" t="s">
        <v>40</v>
      </c>
      <c r="E26" s="13">
        <v>25506.47</v>
      </c>
      <c r="F26" s="13">
        <v>18633.48</v>
      </c>
      <c r="G26" s="13">
        <v>10410.77</v>
      </c>
      <c r="H26" s="13">
        <v>0</v>
      </c>
      <c r="I26" s="13">
        <v>0</v>
      </c>
      <c r="J26" s="14">
        <f>(F:F-G:G-H:H-I:I)*0.7</f>
        <v>5755.896999999999</v>
      </c>
      <c r="K26" s="33" t="s">
        <v>81</v>
      </c>
      <c r="L26" s="13"/>
      <c r="M26" s="13" t="s">
        <v>19</v>
      </c>
    </row>
    <row r="27" spans="1:13" s="2" customFormat="1" ht="16.5" customHeight="1">
      <c r="A27" s="12">
        <v>24</v>
      </c>
      <c r="B27" s="13" t="s">
        <v>82</v>
      </c>
      <c r="C27" s="13" t="s">
        <v>83</v>
      </c>
      <c r="D27" s="13" t="s">
        <v>84</v>
      </c>
      <c r="E27" s="13">
        <v>1497.32</v>
      </c>
      <c r="F27" s="13">
        <v>1376.67</v>
      </c>
      <c r="G27" s="13">
        <v>781.34</v>
      </c>
      <c r="H27" s="13">
        <v>0</v>
      </c>
      <c r="I27" s="13">
        <v>0</v>
      </c>
      <c r="J27" s="14">
        <f>(F:F-G:G-H:H-I:I)*0.7</f>
        <v>416.731</v>
      </c>
      <c r="K27" s="33" t="s">
        <v>85</v>
      </c>
      <c r="L27" s="13" t="s">
        <v>86</v>
      </c>
      <c r="M27" s="13" t="s">
        <v>19</v>
      </c>
    </row>
    <row r="28" spans="1:13" s="2" customFormat="1" ht="16.5" customHeight="1">
      <c r="A28" s="12">
        <v>25</v>
      </c>
      <c r="B28" s="13" t="s">
        <v>87</v>
      </c>
      <c r="C28" s="13" t="s">
        <v>21</v>
      </c>
      <c r="D28" s="13" t="s">
        <v>88</v>
      </c>
      <c r="E28" s="13">
        <v>10548.8</v>
      </c>
      <c r="F28" s="13">
        <v>9647.04</v>
      </c>
      <c r="G28" s="13">
        <v>7397.63</v>
      </c>
      <c r="H28" s="13">
        <v>0</v>
      </c>
      <c r="I28" s="13">
        <v>0</v>
      </c>
      <c r="J28" s="14">
        <f>(F:F-G:G-H:H-I:I)*0.7</f>
        <v>1574.5870000000004</v>
      </c>
      <c r="K28" s="33" t="s">
        <v>89</v>
      </c>
      <c r="L28" s="13"/>
      <c r="M28" s="13" t="s">
        <v>19</v>
      </c>
    </row>
    <row r="29" spans="1:13" s="2" customFormat="1" ht="16.5" customHeight="1">
      <c r="A29" s="12">
        <v>26</v>
      </c>
      <c r="B29" s="13" t="s">
        <v>90</v>
      </c>
      <c r="C29" s="13" t="s">
        <v>30</v>
      </c>
      <c r="D29" s="13" t="s">
        <v>91</v>
      </c>
      <c r="E29" s="13">
        <v>14504.76</v>
      </c>
      <c r="F29" s="13">
        <v>12136.18</v>
      </c>
      <c r="G29" s="13">
        <v>9388.94</v>
      </c>
      <c r="H29" s="13">
        <v>0</v>
      </c>
      <c r="I29" s="13">
        <v>0</v>
      </c>
      <c r="J29" s="14">
        <f>(F:F-G:G-H:H-I:I)*0.7</f>
        <v>1923.0679999999998</v>
      </c>
      <c r="K29" s="33" t="s">
        <v>92</v>
      </c>
      <c r="L29" s="13"/>
      <c r="M29" s="13" t="s">
        <v>19</v>
      </c>
    </row>
    <row r="30" spans="1:13" s="2" customFormat="1" ht="16.5" customHeight="1">
      <c r="A30" s="12">
        <v>27</v>
      </c>
      <c r="B30" s="13" t="s">
        <v>93</v>
      </c>
      <c r="C30" s="13" t="s">
        <v>49</v>
      </c>
      <c r="D30" s="13" t="s">
        <v>94</v>
      </c>
      <c r="E30" s="13">
        <v>4954.11</v>
      </c>
      <c r="F30" s="13">
        <v>4637.53</v>
      </c>
      <c r="G30" s="13">
        <v>3390.02</v>
      </c>
      <c r="H30" s="13">
        <v>0</v>
      </c>
      <c r="I30" s="13">
        <v>0</v>
      </c>
      <c r="J30" s="14">
        <f>(F:F-G:G-H:H-I:I)*0.7</f>
        <v>873.2569999999998</v>
      </c>
      <c r="K30" s="33" t="s">
        <v>95</v>
      </c>
      <c r="L30" s="13"/>
      <c r="M30" s="13" t="s">
        <v>19</v>
      </c>
    </row>
    <row r="31" spans="1:13" s="2" customFormat="1" ht="16.5" customHeight="1">
      <c r="A31" s="12">
        <v>28</v>
      </c>
      <c r="B31" s="13" t="s">
        <v>96</v>
      </c>
      <c r="C31" s="13" t="s">
        <v>97</v>
      </c>
      <c r="D31" s="13" t="s">
        <v>98</v>
      </c>
      <c r="E31" s="13">
        <v>4629.8</v>
      </c>
      <c r="F31" s="13">
        <v>3302.31</v>
      </c>
      <c r="G31" s="13">
        <v>1114.22</v>
      </c>
      <c r="H31" s="13">
        <v>0</v>
      </c>
      <c r="I31" s="13">
        <v>0</v>
      </c>
      <c r="J31" s="14">
        <f>(F:F-G:G-H:H-I:I)*0.7</f>
        <v>1531.663</v>
      </c>
      <c r="K31" s="33" t="s">
        <v>99</v>
      </c>
      <c r="L31" s="13"/>
      <c r="M31" s="13" t="s">
        <v>19</v>
      </c>
    </row>
    <row r="32" spans="1:13" s="2" customFormat="1" ht="16.5" customHeight="1">
      <c r="A32" s="12">
        <v>29</v>
      </c>
      <c r="B32" s="13" t="s">
        <v>100</v>
      </c>
      <c r="C32" s="13" t="s">
        <v>83</v>
      </c>
      <c r="D32" s="13" t="s">
        <v>101</v>
      </c>
      <c r="E32" s="13">
        <v>4049.21</v>
      </c>
      <c r="F32" s="13">
        <v>3377.92</v>
      </c>
      <c r="G32" s="13">
        <v>2631.56</v>
      </c>
      <c r="H32" s="13">
        <v>0</v>
      </c>
      <c r="I32" s="13">
        <v>0</v>
      </c>
      <c r="J32" s="14">
        <f>(F:F-G:G-H:H-I:I)*0.7</f>
        <v>522.4520000000001</v>
      </c>
      <c r="K32" s="33" t="s">
        <v>102</v>
      </c>
      <c r="L32" s="13" t="s">
        <v>103</v>
      </c>
      <c r="M32" s="13" t="s">
        <v>19</v>
      </c>
    </row>
    <row r="33" spans="1:13" s="2" customFormat="1" ht="16.5" customHeight="1">
      <c r="A33" s="12">
        <v>30</v>
      </c>
      <c r="B33" s="13" t="s">
        <v>104</v>
      </c>
      <c r="C33" s="13" t="s">
        <v>97</v>
      </c>
      <c r="D33" s="13" t="s">
        <v>105</v>
      </c>
      <c r="E33" s="13">
        <v>13389.99</v>
      </c>
      <c r="F33" s="13">
        <v>11948.38</v>
      </c>
      <c r="G33" s="14">
        <v>9398.7</v>
      </c>
      <c r="H33" s="13">
        <v>0</v>
      </c>
      <c r="I33" s="13">
        <v>0</v>
      </c>
      <c r="J33" s="14">
        <f>(F:F-G:G-H:H-I:I)*0.7</f>
        <v>1784.775999999999</v>
      </c>
      <c r="K33" s="33" t="s">
        <v>106</v>
      </c>
      <c r="L33" s="13"/>
      <c r="M33" s="13" t="s">
        <v>19</v>
      </c>
    </row>
    <row r="34" spans="1:13" s="1" customFormat="1" ht="16.5" customHeight="1">
      <c r="A34" s="12">
        <v>31</v>
      </c>
      <c r="B34" s="13" t="s">
        <v>107</v>
      </c>
      <c r="C34" s="13" t="s">
        <v>108</v>
      </c>
      <c r="D34" s="13" t="s">
        <v>109</v>
      </c>
      <c r="E34" s="13">
        <v>10083.78</v>
      </c>
      <c r="F34" s="13">
        <v>8646.35</v>
      </c>
      <c r="G34" s="13">
        <v>6757.08</v>
      </c>
      <c r="H34" s="13">
        <v>0</v>
      </c>
      <c r="I34" s="13">
        <v>0</v>
      </c>
      <c r="J34" s="14">
        <f>(F:F-G:G-H:H-I:I)*0.7</f>
        <v>1322.4890000000003</v>
      </c>
      <c r="K34" s="33" t="s">
        <v>110</v>
      </c>
      <c r="L34" s="13"/>
      <c r="M34" s="13" t="s">
        <v>19</v>
      </c>
    </row>
    <row r="35" spans="1:13" s="2" customFormat="1" ht="16.5" customHeight="1">
      <c r="A35" s="12">
        <v>32</v>
      </c>
      <c r="B35" s="13" t="s">
        <v>111</v>
      </c>
      <c r="C35" s="13" t="s">
        <v>16</v>
      </c>
      <c r="D35" s="13" t="s">
        <v>112</v>
      </c>
      <c r="E35" s="13">
        <v>22805.98</v>
      </c>
      <c r="F35" s="13">
        <v>20157.12</v>
      </c>
      <c r="G35" s="13">
        <v>13117.13</v>
      </c>
      <c r="H35" s="13">
        <v>0</v>
      </c>
      <c r="I35" s="13">
        <v>0</v>
      </c>
      <c r="J35" s="14">
        <f>(F:F-G:G-H:H-I:I)*0.7</f>
        <v>4927.9929999999995</v>
      </c>
      <c r="K35" s="13" t="s">
        <v>113</v>
      </c>
      <c r="L35" s="13"/>
      <c r="M35" s="13" t="s">
        <v>19</v>
      </c>
    </row>
    <row r="36" spans="1:13" s="2" customFormat="1" ht="16.5" customHeight="1">
      <c r="A36" s="12">
        <v>33</v>
      </c>
      <c r="B36" s="13" t="s">
        <v>114</v>
      </c>
      <c r="C36" s="13" t="s">
        <v>83</v>
      </c>
      <c r="D36" s="13" t="s">
        <v>115</v>
      </c>
      <c r="E36" s="13">
        <v>4278.59</v>
      </c>
      <c r="F36" s="13">
        <v>3882.11</v>
      </c>
      <c r="G36" s="13">
        <v>2931.49</v>
      </c>
      <c r="H36" s="13">
        <v>0</v>
      </c>
      <c r="I36" s="13">
        <v>0</v>
      </c>
      <c r="J36" s="14">
        <f>(F:F-G:G-H:H-I:I)*0.7</f>
        <v>665.4340000000002</v>
      </c>
      <c r="K36" s="33" t="s">
        <v>116</v>
      </c>
      <c r="L36" s="13"/>
      <c r="M36" s="13" t="s">
        <v>19</v>
      </c>
    </row>
    <row r="37" spans="1:13" s="2" customFormat="1" ht="16.5" customHeight="1">
      <c r="A37" s="12">
        <v>34</v>
      </c>
      <c r="B37" s="13" t="s">
        <v>117</v>
      </c>
      <c r="C37" s="13" t="s">
        <v>21</v>
      </c>
      <c r="D37" s="13" t="s">
        <v>118</v>
      </c>
      <c r="E37" s="13">
        <v>4457.04</v>
      </c>
      <c r="F37" s="13">
        <v>3922.95</v>
      </c>
      <c r="G37" s="13">
        <v>2818.36</v>
      </c>
      <c r="H37" s="13">
        <v>0</v>
      </c>
      <c r="I37" s="13">
        <v>0</v>
      </c>
      <c r="J37" s="14">
        <f>(F:F-G:G-H:H-I:I)*0.7</f>
        <v>773.2129999999997</v>
      </c>
      <c r="K37" s="33" t="s">
        <v>119</v>
      </c>
      <c r="L37" s="13" t="s">
        <v>120</v>
      </c>
      <c r="M37" s="13" t="s">
        <v>19</v>
      </c>
    </row>
    <row r="38" spans="1:13" s="2" customFormat="1" ht="16.5" customHeight="1">
      <c r="A38" s="12">
        <v>35</v>
      </c>
      <c r="B38" s="13" t="s">
        <v>121</v>
      </c>
      <c r="C38" s="13" t="s">
        <v>21</v>
      </c>
      <c r="D38" s="13" t="s">
        <v>40</v>
      </c>
      <c r="E38" s="13">
        <v>6129.45</v>
      </c>
      <c r="F38" s="13">
        <v>5123.76</v>
      </c>
      <c r="G38" s="13">
        <v>3779.01</v>
      </c>
      <c r="H38" s="13">
        <v>0</v>
      </c>
      <c r="I38" s="13">
        <v>0</v>
      </c>
      <c r="J38" s="14">
        <f>(F:F-G:G-H:H-I:I)*0.7</f>
        <v>941.3249999999999</v>
      </c>
      <c r="K38" s="33" t="s">
        <v>122</v>
      </c>
      <c r="L38" s="13" t="s">
        <v>123</v>
      </c>
      <c r="M38" s="13" t="s">
        <v>19</v>
      </c>
    </row>
    <row r="39" spans="1:13" s="2" customFormat="1" ht="16.5" customHeight="1">
      <c r="A39" s="12">
        <v>36</v>
      </c>
      <c r="B39" s="13" t="s">
        <v>123</v>
      </c>
      <c r="C39" s="13" t="s">
        <v>21</v>
      </c>
      <c r="D39" s="13" t="s">
        <v>40</v>
      </c>
      <c r="E39" s="13">
        <v>4677.23</v>
      </c>
      <c r="F39" s="13">
        <v>4195.15</v>
      </c>
      <c r="G39" s="13">
        <v>3036.12</v>
      </c>
      <c r="H39" s="13">
        <v>0</v>
      </c>
      <c r="I39" s="13">
        <v>0</v>
      </c>
      <c r="J39" s="14">
        <f>(F:F-G:G-H:H-I:I)*0.7</f>
        <v>811.3209999999998</v>
      </c>
      <c r="K39" s="33" t="s">
        <v>122</v>
      </c>
      <c r="L39" s="13"/>
      <c r="M39" s="13" t="s">
        <v>19</v>
      </c>
    </row>
    <row r="40" spans="1:13" s="2" customFormat="1" ht="16.5" customHeight="1">
      <c r="A40" s="12">
        <v>37</v>
      </c>
      <c r="B40" s="13" t="s">
        <v>123</v>
      </c>
      <c r="C40" s="13" t="s">
        <v>21</v>
      </c>
      <c r="D40" s="13" t="s">
        <v>40</v>
      </c>
      <c r="E40" s="13">
        <v>2994.57</v>
      </c>
      <c r="F40" s="13">
        <v>2774.89</v>
      </c>
      <c r="G40" s="13">
        <v>2059.91</v>
      </c>
      <c r="H40" s="13">
        <v>0</v>
      </c>
      <c r="I40" s="13">
        <v>0</v>
      </c>
      <c r="J40" s="14">
        <f>(F:F-G:G-H:H-I:I)*0.7</f>
        <v>500.486</v>
      </c>
      <c r="K40" s="33" t="s">
        <v>122</v>
      </c>
      <c r="L40" s="13"/>
      <c r="M40" s="13" t="s">
        <v>19</v>
      </c>
    </row>
    <row r="41" spans="1:13" s="2" customFormat="1" ht="16.5" customHeight="1">
      <c r="A41" s="12">
        <v>38</v>
      </c>
      <c r="B41" s="13" t="s">
        <v>124</v>
      </c>
      <c r="C41" s="13" t="s">
        <v>30</v>
      </c>
      <c r="D41" s="13" t="s">
        <v>31</v>
      </c>
      <c r="E41" s="13">
        <v>5196.53</v>
      </c>
      <c r="F41" s="13">
        <v>4132.21</v>
      </c>
      <c r="G41" s="13">
        <v>1066.11</v>
      </c>
      <c r="H41" s="13">
        <v>0</v>
      </c>
      <c r="I41" s="13">
        <v>0</v>
      </c>
      <c r="J41" s="14">
        <f>(F:F-G:G-H:H-I:I)*0.7</f>
        <v>2146.27</v>
      </c>
      <c r="K41" s="33" t="s">
        <v>125</v>
      </c>
      <c r="L41" s="13"/>
      <c r="M41" s="13" t="s">
        <v>19</v>
      </c>
    </row>
    <row r="42" spans="1:13" s="2" customFormat="1" ht="16.5" customHeight="1">
      <c r="A42" s="12">
        <v>39</v>
      </c>
      <c r="B42" s="13" t="s">
        <v>126</v>
      </c>
      <c r="C42" s="13" t="s">
        <v>30</v>
      </c>
      <c r="D42" s="13" t="s">
        <v>127</v>
      </c>
      <c r="E42" s="13">
        <v>2565.02</v>
      </c>
      <c r="F42" s="13">
        <v>2393.11</v>
      </c>
      <c r="G42" s="13">
        <v>1685.66</v>
      </c>
      <c r="H42" s="13">
        <v>0</v>
      </c>
      <c r="I42" s="13">
        <v>0</v>
      </c>
      <c r="J42" s="14">
        <f>(F:F-G:G-H:H-I:I)*0.7</f>
        <v>495.215</v>
      </c>
      <c r="K42" s="33" t="s">
        <v>128</v>
      </c>
      <c r="L42" s="13" t="s">
        <v>129</v>
      </c>
      <c r="M42" s="13" t="s">
        <v>19</v>
      </c>
    </row>
    <row r="43" spans="1:13" s="2" customFormat="1" ht="16.5" customHeight="1">
      <c r="A43" s="12">
        <v>40</v>
      </c>
      <c r="B43" s="13" t="s">
        <v>130</v>
      </c>
      <c r="C43" s="13" t="s">
        <v>21</v>
      </c>
      <c r="D43" s="13" t="s">
        <v>74</v>
      </c>
      <c r="E43" s="13">
        <v>10899.14</v>
      </c>
      <c r="F43" s="13">
        <v>5523.79</v>
      </c>
      <c r="G43" s="14">
        <v>1761.9</v>
      </c>
      <c r="H43" s="13">
        <v>0</v>
      </c>
      <c r="I43" s="13">
        <v>0</v>
      </c>
      <c r="J43" s="14">
        <f>(F:F-G:G-H:H-I:I)*0.7</f>
        <v>2633.323</v>
      </c>
      <c r="K43" s="33" t="s">
        <v>131</v>
      </c>
      <c r="L43" s="13"/>
      <c r="M43" s="13" t="s">
        <v>19</v>
      </c>
    </row>
    <row r="44" spans="1:13" s="2" customFormat="1" ht="16.5" customHeight="1">
      <c r="A44" s="12">
        <v>41</v>
      </c>
      <c r="B44" s="13" t="s">
        <v>130</v>
      </c>
      <c r="C44" s="13" t="s">
        <v>21</v>
      </c>
      <c r="D44" s="13" t="s">
        <v>74</v>
      </c>
      <c r="E44" s="13">
        <v>20589.2</v>
      </c>
      <c r="F44" s="13">
        <v>12138.87</v>
      </c>
      <c r="G44" s="13">
        <v>6494.43</v>
      </c>
      <c r="H44" s="13">
        <v>0</v>
      </c>
      <c r="I44" s="13">
        <v>0</v>
      </c>
      <c r="J44" s="14">
        <f>(F:F-G:G-H:H-I:I)*0.7</f>
        <v>3951.108</v>
      </c>
      <c r="K44" s="33" t="s">
        <v>131</v>
      </c>
      <c r="L44" s="13"/>
      <c r="M44" s="13" t="s">
        <v>19</v>
      </c>
    </row>
    <row r="45" spans="1:13" s="2" customFormat="1" ht="16.5" customHeight="1">
      <c r="A45" s="12">
        <v>42</v>
      </c>
      <c r="B45" s="13" t="s">
        <v>132</v>
      </c>
      <c r="C45" s="13" t="s">
        <v>21</v>
      </c>
      <c r="D45" s="13" t="s">
        <v>133</v>
      </c>
      <c r="E45" s="13">
        <v>11766.23</v>
      </c>
      <c r="F45" s="13">
        <v>9910.97</v>
      </c>
      <c r="G45" s="14">
        <v>3997.7</v>
      </c>
      <c r="H45" s="13">
        <v>0</v>
      </c>
      <c r="I45" s="13">
        <v>0</v>
      </c>
      <c r="J45" s="14">
        <f>(F:F-G:G-H:H-I:I)*0.7</f>
        <v>4139.289</v>
      </c>
      <c r="K45" s="33" t="s">
        <v>134</v>
      </c>
      <c r="L45" s="13"/>
      <c r="M45" s="13" t="s">
        <v>19</v>
      </c>
    </row>
    <row r="46" spans="1:13" s="2" customFormat="1" ht="16.5" customHeight="1">
      <c r="A46" s="12">
        <v>43</v>
      </c>
      <c r="B46" s="13" t="s">
        <v>135</v>
      </c>
      <c r="C46" s="13" t="s">
        <v>67</v>
      </c>
      <c r="D46" s="13" t="s">
        <v>136</v>
      </c>
      <c r="E46" s="13">
        <v>20723.35</v>
      </c>
      <c r="F46" s="13">
        <v>16489.57</v>
      </c>
      <c r="G46" s="13">
        <v>12871.66</v>
      </c>
      <c r="H46" s="13">
        <v>0</v>
      </c>
      <c r="I46" s="13">
        <v>0</v>
      </c>
      <c r="J46" s="14">
        <f>(F:F-G:G-H:H-I:I)*0.7</f>
        <v>2532.537</v>
      </c>
      <c r="K46" s="33" t="s">
        <v>137</v>
      </c>
      <c r="L46" s="13" t="s">
        <v>138</v>
      </c>
      <c r="M46" s="13" t="s">
        <v>19</v>
      </c>
    </row>
    <row r="47" spans="1:13" s="2" customFormat="1" ht="16.5" customHeight="1">
      <c r="A47" s="12">
        <v>44</v>
      </c>
      <c r="B47" s="13" t="s">
        <v>139</v>
      </c>
      <c r="C47" s="13" t="s">
        <v>21</v>
      </c>
      <c r="D47" s="13" t="s">
        <v>140</v>
      </c>
      <c r="E47" s="13">
        <v>12809.66</v>
      </c>
      <c r="F47" s="13">
        <v>9601.18</v>
      </c>
      <c r="G47" s="13">
        <v>7360.94</v>
      </c>
      <c r="H47" s="13">
        <v>0</v>
      </c>
      <c r="I47" s="13">
        <v>0</v>
      </c>
      <c r="J47" s="14">
        <f>(F:F-G:G-H:H-I:I)*0.7</f>
        <v>1568.1680000000003</v>
      </c>
      <c r="K47" s="33" t="s">
        <v>141</v>
      </c>
      <c r="L47" s="13"/>
      <c r="M47" s="13" t="s">
        <v>19</v>
      </c>
    </row>
    <row r="48" spans="1:13" s="2" customFormat="1" ht="16.5" customHeight="1">
      <c r="A48" s="12">
        <v>45</v>
      </c>
      <c r="B48" s="13" t="s">
        <v>142</v>
      </c>
      <c r="C48" s="13" t="s">
        <v>49</v>
      </c>
      <c r="D48" s="13" t="s">
        <v>50</v>
      </c>
      <c r="E48" s="13">
        <v>18205.89</v>
      </c>
      <c r="F48" s="13">
        <v>14411.47</v>
      </c>
      <c r="G48" s="14">
        <v>7539.8</v>
      </c>
      <c r="H48" s="13">
        <v>0</v>
      </c>
      <c r="I48" s="13">
        <v>0</v>
      </c>
      <c r="J48" s="14">
        <f>(F:F-G:G-H:H-I:I)*0.7</f>
        <v>4810.168999999999</v>
      </c>
      <c r="K48" s="33" t="s">
        <v>143</v>
      </c>
      <c r="L48" s="13"/>
      <c r="M48" s="13" t="s">
        <v>19</v>
      </c>
    </row>
    <row r="49" spans="1:13" s="2" customFormat="1" ht="16.5" customHeight="1">
      <c r="A49" s="12">
        <v>46</v>
      </c>
      <c r="B49" s="13" t="s">
        <v>144</v>
      </c>
      <c r="C49" s="13" t="s">
        <v>16</v>
      </c>
      <c r="D49" s="13" t="s">
        <v>145</v>
      </c>
      <c r="E49" s="13">
        <v>2432.18</v>
      </c>
      <c r="F49" s="13">
        <v>2334.53</v>
      </c>
      <c r="G49" s="13">
        <v>1966.08</v>
      </c>
      <c r="H49" s="13">
        <v>0</v>
      </c>
      <c r="I49" s="13">
        <v>0</v>
      </c>
      <c r="J49" s="14">
        <f>(F:F-G:G-H:H-I:I)*0.7</f>
        <v>257.9150000000002</v>
      </c>
      <c r="K49" s="33" t="s">
        <v>146</v>
      </c>
      <c r="L49" s="13" t="s">
        <v>147</v>
      </c>
      <c r="M49" s="13" t="s">
        <v>19</v>
      </c>
    </row>
    <row r="50" spans="1:13" s="2" customFormat="1" ht="16.5" customHeight="1">
      <c r="A50" s="12">
        <v>47</v>
      </c>
      <c r="B50" s="13" t="s">
        <v>148</v>
      </c>
      <c r="C50" s="13" t="s">
        <v>49</v>
      </c>
      <c r="D50" s="13" t="s">
        <v>50</v>
      </c>
      <c r="E50" s="13">
        <v>5859.33</v>
      </c>
      <c r="F50" s="13">
        <v>4623.89</v>
      </c>
      <c r="G50" s="14">
        <v>2251.2</v>
      </c>
      <c r="H50" s="13">
        <v>0</v>
      </c>
      <c r="I50" s="13">
        <v>0</v>
      </c>
      <c r="J50" s="14">
        <f>(F:F-G:G-H:H-I:I)*0.7</f>
        <v>1660.8830000000003</v>
      </c>
      <c r="K50" s="33" t="s">
        <v>149</v>
      </c>
      <c r="L50" s="13"/>
      <c r="M50" s="13" t="s">
        <v>19</v>
      </c>
    </row>
    <row r="51" spans="1:13" s="2" customFormat="1" ht="16.5" customHeight="1">
      <c r="A51" s="12">
        <v>48</v>
      </c>
      <c r="B51" s="13" t="s">
        <v>150</v>
      </c>
      <c r="C51" s="13" t="s">
        <v>97</v>
      </c>
      <c r="D51" s="13" t="s">
        <v>151</v>
      </c>
      <c r="E51" s="13">
        <v>3805.84</v>
      </c>
      <c r="F51" s="13">
        <v>3502</v>
      </c>
      <c r="G51" s="13">
        <v>2615.31</v>
      </c>
      <c r="H51" s="13">
        <v>0</v>
      </c>
      <c r="I51" s="13">
        <v>0</v>
      </c>
      <c r="J51" s="14">
        <f>(F:F-G:G-H:H-I:I)*0.7</f>
        <v>620.683</v>
      </c>
      <c r="K51" s="33" t="s">
        <v>152</v>
      </c>
      <c r="L51" s="13" t="s">
        <v>153</v>
      </c>
      <c r="M51" s="13" t="s">
        <v>19</v>
      </c>
    </row>
    <row r="52" spans="1:13" s="2" customFormat="1" ht="16.5" customHeight="1">
      <c r="A52" s="12">
        <v>49</v>
      </c>
      <c r="B52" s="13" t="s">
        <v>154</v>
      </c>
      <c r="C52" s="13" t="s">
        <v>21</v>
      </c>
      <c r="D52" s="13" t="s">
        <v>46</v>
      </c>
      <c r="E52" s="13">
        <v>14522.28</v>
      </c>
      <c r="F52" s="13">
        <v>12386.09</v>
      </c>
      <c r="G52" s="13">
        <v>6687.54</v>
      </c>
      <c r="H52" s="13">
        <v>0</v>
      </c>
      <c r="I52" s="13">
        <v>0</v>
      </c>
      <c r="J52" s="14">
        <f>(F:F-G:G-H:H-I:I)*0.7</f>
        <v>3988.9849999999997</v>
      </c>
      <c r="K52" s="33" t="s">
        <v>155</v>
      </c>
      <c r="L52" s="13"/>
      <c r="M52" s="13" t="s">
        <v>19</v>
      </c>
    </row>
    <row r="53" spans="1:13" s="2" customFormat="1" ht="16.5" customHeight="1">
      <c r="A53" s="12">
        <v>50</v>
      </c>
      <c r="B53" s="13" t="s">
        <v>156</v>
      </c>
      <c r="C53" s="13" t="s">
        <v>30</v>
      </c>
      <c r="D53" s="13" t="s">
        <v>31</v>
      </c>
      <c r="E53" s="13">
        <v>10420.06</v>
      </c>
      <c r="F53" s="13">
        <v>8355.95</v>
      </c>
      <c r="G53" s="13">
        <v>6364.76</v>
      </c>
      <c r="H53" s="13">
        <v>0</v>
      </c>
      <c r="I53" s="13">
        <v>0</v>
      </c>
      <c r="J53" s="14">
        <f>(F:F-G:G-H:H-I:I)*0.7</f>
        <v>1393.8330000000003</v>
      </c>
      <c r="K53" s="33" t="s">
        <v>157</v>
      </c>
      <c r="L53" s="13" t="s">
        <v>158</v>
      </c>
      <c r="M53" s="13" t="s">
        <v>19</v>
      </c>
    </row>
    <row r="54" spans="1:13" s="2" customFormat="1" ht="16.5" customHeight="1">
      <c r="A54" s="12">
        <v>51</v>
      </c>
      <c r="B54" s="13" t="s">
        <v>159</v>
      </c>
      <c r="C54" s="13" t="s">
        <v>59</v>
      </c>
      <c r="D54" s="13" t="s">
        <v>160</v>
      </c>
      <c r="E54" s="13">
        <v>13147.19</v>
      </c>
      <c r="F54" s="13">
        <v>12914.93</v>
      </c>
      <c r="G54" s="13">
        <v>10011.94</v>
      </c>
      <c r="H54" s="13">
        <v>0</v>
      </c>
      <c r="I54" s="13">
        <v>0</v>
      </c>
      <c r="J54" s="14">
        <f>(F:F-G:G-H:H-I:I)*0.7</f>
        <v>2032.0929999999996</v>
      </c>
      <c r="K54" s="33" t="s">
        <v>161</v>
      </c>
      <c r="L54" s="13" t="s">
        <v>162</v>
      </c>
      <c r="M54" s="13" t="s">
        <v>19</v>
      </c>
    </row>
    <row r="55" spans="1:13" s="2" customFormat="1" ht="16.5" customHeight="1">
      <c r="A55" s="12">
        <v>52</v>
      </c>
      <c r="B55" s="13" t="s">
        <v>163</v>
      </c>
      <c r="C55" s="13" t="s">
        <v>30</v>
      </c>
      <c r="D55" s="13" t="s">
        <v>71</v>
      </c>
      <c r="E55" s="13">
        <v>2042.27</v>
      </c>
      <c r="F55" s="13">
        <v>1751.93</v>
      </c>
      <c r="G55" s="13">
        <v>1149.14</v>
      </c>
      <c r="H55" s="13">
        <v>0</v>
      </c>
      <c r="I55" s="13">
        <v>0</v>
      </c>
      <c r="J55" s="14">
        <f>(F:F-G:G-H:H-I:I)*0.7</f>
        <v>421.953</v>
      </c>
      <c r="K55" s="33" t="s">
        <v>164</v>
      </c>
      <c r="L55" s="13"/>
      <c r="M55" s="13" t="s">
        <v>19</v>
      </c>
    </row>
    <row r="56" spans="1:13" s="1" customFormat="1" ht="16.5" customHeight="1">
      <c r="A56" s="12">
        <v>53</v>
      </c>
      <c r="B56" s="13" t="s">
        <v>165</v>
      </c>
      <c r="C56" s="13" t="s">
        <v>67</v>
      </c>
      <c r="D56" s="13" t="s">
        <v>166</v>
      </c>
      <c r="E56" s="13">
        <v>3559.17</v>
      </c>
      <c r="F56" s="13">
        <v>2716.31</v>
      </c>
      <c r="G56" s="13">
        <v>858.16</v>
      </c>
      <c r="H56" s="13">
        <v>0</v>
      </c>
      <c r="I56" s="13">
        <v>0</v>
      </c>
      <c r="J56" s="14">
        <f>(F:F-G:G-H:H-I:I)*0.7</f>
        <v>1300.705</v>
      </c>
      <c r="K56" s="33" t="s">
        <v>167</v>
      </c>
      <c r="L56" s="13" t="s">
        <v>168</v>
      </c>
      <c r="M56" s="13" t="s">
        <v>19</v>
      </c>
    </row>
    <row r="57" spans="1:13" s="2" customFormat="1" ht="16.5" customHeight="1">
      <c r="A57" s="12">
        <v>54</v>
      </c>
      <c r="B57" s="13" t="s">
        <v>169</v>
      </c>
      <c r="C57" s="13" t="s">
        <v>170</v>
      </c>
      <c r="D57" s="13" t="s">
        <v>171</v>
      </c>
      <c r="E57" s="13">
        <v>7206.82</v>
      </c>
      <c r="F57" s="13">
        <v>5755.37</v>
      </c>
      <c r="G57" s="13">
        <v>1877.69</v>
      </c>
      <c r="H57" s="13">
        <v>0</v>
      </c>
      <c r="I57" s="13">
        <v>0</v>
      </c>
      <c r="J57" s="14">
        <f>(F:F-G:G-H:H-I:I)*0.7</f>
        <v>2714.3759999999997</v>
      </c>
      <c r="K57" s="33" t="s">
        <v>172</v>
      </c>
      <c r="L57" s="13"/>
      <c r="M57" s="13" t="s">
        <v>19</v>
      </c>
    </row>
    <row r="58" spans="1:13" s="2" customFormat="1" ht="16.5" customHeight="1">
      <c r="A58" s="12">
        <v>55</v>
      </c>
      <c r="B58" s="13" t="s">
        <v>173</v>
      </c>
      <c r="C58" s="13" t="s">
        <v>21</v>
      </c>
      <c r="D58" s="13" t="s">
        <v>133</v>
      </c>
      <c r="E58" s="13">
        <v>3430.84</v>
      </c>
      <c r="F58" s="13">
        <v>2829.08</v>
      </c>
      <c r="G58" s="13">
        <v>1943.26</v>
      </c>
      <c r="H58" s="13">
        <v>0</v>
      </c>
      <c r="I58" s="13">
        <v>0</v>
      </c>
      <c r="J58" s="14">
        <f>(F:F-G:G-H:H-I:I)*0.7</f>
        <v>620.074</v>
      </c>
      <c r="K58" s="33" t="s">
        <v>174</v>
      </c>
      <c r="L58" s="13"/>
      <c r="M58" s="13" t="s">
        <v>19</v>
      </c>
    </row>
    <row r="59" spans="1:13" s="2" customFormat="1" ht="16.5" customHeight="1">
      <c r="A59" s="12">
        <v>56</v>
      </c>
      <c r="B59" s="13" t="s">
        <v>175</v>
      </c>
      <c r="C59" s="13" t="s">
        <v>97</v>
      </c>
      <c r="D59" s="13" t="s">
        <v>176</v>
      </c>
      <c r="E59" s="13">
        <v>6770.1</v>
      </c>
      <c r="F59" s="13">
        <v>5046.74</v>
      </c>
      <c r="G59" s="13">
        <v>1523.37</v>
      </c>
      <c r="H59" s="13">
        <v>0</v>
      </c>
      <c r="I59" s="13">
        <v>0</v>
      </c>
      <c r="J59" s="14">
        <f>(F:F-G:G-H:H-I:I)*0.7</f>
        <v>2466.359</v>
      </c>
      <c r="K59" s="33" t="s">
        <v>177</v>
      </c>
      <c r="L59" s="13"/>
      <c r="M59" s="13" t="s">
        <v>19</v>
      </c>
    </row>
    <row r="60" spans="1:13" s="2" customFormat="1" ht="16.5" customHeight="1">
      <c r="A60" s="12">
        <v>57</v>
      </c>
      <c r="B60" s="13" t="s">
        <v>178</v>
      </c>
      <c r="C60" s="13" t="s">
        <v>59</v>
      </c>
      <c r="D60" s="13" t="s">
        <v>179</v>
      </c>
      <c r="E60" s="13">
        <v>5229.21</v>
      </c>
      <c r="F60" s="13">
        <v>4239.89</v>
      </c>
      <c r="G60" s="13">
        <v>1119.95</v>
      </c>
      <c r="H60" s="13">
        <v>0</v>
      </c>
      <c r="I60" s="13">
        <v>0</v>
      </c>
      <c r="J60" s="14">
        <f>(F:F-G:G-H:H-I:I)*0.7</f>
        <v>2183.958</v>
      </c>
      <c r="K60" s="33" t="s">
        <v>180</v>
      </c>
      <c r="L60" s="13"/>
      <c r="M60" s="13" t="s">
        <v>19</v>
      </c>
    </row>
    <row r="61" spans="1:13" s="1" customFormat="1" ht="16.5" customHeight="1">
      <c r="A61" s="12">
        <v>58</v>
      </c>
      <c r="B61" s="13" t="s">
        <v>181</v>
      </c>
      <c r="C61" s="13" t="s">
        <v>30</v>
      </c>
      <c r="D61" s="13" t="s">
        <v>63</v>
      </c>
      <c r="E61" s="13">
        <v>2920.25</v>
      </c>
      <c r="F61" s="13">
        <v>2842.43</v>
      </c>
      <c r="G61" s="13">
        <v>1793.94</v>
      </c>
      <c r="H61" s="13">
        <v>0</v>
      </c>
      <c r="I61" s="13">
        <v>0</v>
      </c>
      <c r="J61" s="14">
        <f>(F:F-G:G-H:H-I:I)*0.7</f>
        <v>733.9429999999998</v>
      </c>
      <c r="K61" s="33" t="s">
        <v>182</v>
      </c>
      <c r="L61" s="13"/>
      <c r="M61" s="13" t="s">
        <v>19</v>
      </c>
    </row>
    <row r="62" spans="1:13" s="1" customFormat="1" ht="16.5" customHeight="1">
      <c r="A62" s="12">
        <v>59</v>
      </c>
      <c r="B62" s="13" t="s">
        <v>183</v>
      </c>
      <c r="C62" s="13" t="s">
        <v>26</v>
      </c>
      <c r="D62" s="13" t="s">
        <v>184</v>
      </c>
      <c r="E62" s="13">
        <v>8201.05</v>
      </c>
      <c r="F62" s="14">
        <v>6713.8</v>
      </c>
      <c r="G62" s="14">
        <v>2356.9</v>
      </c>
      <c r="H62" s="13">
        <v>0</v>
      </c>
      <c r="I62" s="13">
        <v>0</v>
      </c>
      <c r="J62" s="14">
        <f>(F:F-G:G-H:H-I:I)*0.7</f>
        <v>3049.8299999999995</v>
      </c>
      <c r="K62" s="33" t="s">
        <v>185</v>
      </c>
      <c r="L62" s="13"/>
      <c r="M62" s="13" t="s">
        <v>19</v>
      </c>
    </row>
    <row r="63" spans="1:13" s="2" customFormat="1" ht="16.5" customHeight="1">
      <c r="A63" s="12">
        <v>60</v>
      </c>
      <c r="B63" s="13" t="s">
        <v>186</v>
      </c>
      <c r="C63" s="13" t="s">
        <v>21</v>
      </c>
      <c r="D63" s="13" t="s">
        <v>133</v>
      </c>
      <c r="E63" s="13">
        <v>4380.89</v>
      </c>
      <c r="F63" s="13">
        <v>3624.78</v>
      </c>
      <c r="G63" s="13">
        <v>2579.82</v>
      </c>
      <c r="H63" s="13">
        <v>0</v>
      </c>
      <c r="I63" s="13">
        <v>0</v>
      </c>
      <c r="J63" s="14">
        <f>(F:F-G:G-H:H-I:I)*0.7</f>
        <v>731.472</v>
      </c>
      <c r="K63" s="33" t="s">
        <v>187</v>
      </c>
      <c r="L63" s="13"/>
      <c r="M63" s="13" t="s">
        <v>19</v>
      </c>
    </row>
    <row r="64" spans="1:13" s="2" customFormat="1" ht="16.5" customHeight="1">
      <c r="A64" s="12">
        <v>61</v>
      </c>
      <c r="B64" s="13" t="s">
        <v>188</v>
      </c>
      <c r="C64" s="13" t="s">
        <v>16</v>
      </c>
      <c r="D64" s="13" t="s">
        <v>189</v>
      </c>
      <c r="E64" s="13">
        <v>9556.44</v>
      </c>
      <c r="F64" s="13">
        <v>6117.52</v>
      </c>
      <c r="G64" s="13">
        <v>3008.61</v>
      </c>
      <c r="H64" s="13">
        <v>0</v>
      </c>
      <c r="I64" s="13">
        <v>0</v>
      </c>
      <c r="J64" s="14">
        <f>(F:F-G:G-H:H-I:I)*0.7</f>
        <v>2176.237</v>
      </c>
      <c r="K64" s="33" t="s">
        <v>190</v>
      </c>
      <c r="L64" s="13"/>
      <c r="M64" s="13" t="s">
        <v>19</v>
      </c>
    </row>
    <row r="65" spans="1:13" s="1" customFormat="1" ht="16.5" customHeight="1">
      <c r="A65" s="12">
        <v>62</v>
      </c>
      <c r="B65" s="13" t="s">
        <v>191</v>
      </c>
      <c r="C65" s="13" t="s">
        <v>21</v>
      </c>
      <c r="D65" s="13" t="s">
        <v>133</v>
      </c>
      <c r="E65" s="13">
        <v>23741.45</v>
      </c>
      <c r="F65" s="13">
        <v>19205.37</v>
      </c>
      <c r="G65" s="13">
        <v>10799.65</v>
      </c>
      <c r="H65" s="13">
        <v>0</v>
      </c>
      <c r="I65" s="13">
        <v>0</v>
      </c>
      <c r="J65" s="14">
        <f>(F:F-G:G-H:H-I:I)*0.7</f>
        <v>5884.003999999999</v>
      </c>
      <c r="K65" s="33" t="s">
        <v>192</v>
      </c>
      <c r="L65" s="13"/>
      <c r="M65" s="13" t="s">
        <v>19</v>
      </c>
    </row>
    <row r="66" spans="1:13" s="1" customFormat="1" ht="16.5" customHeight="1">
      <c r="A66" s="12">
        <v>63</v>
      </c>
      <c r="B66" s="13" t="s">
        <v>193</v>
      </c>
      <c r="C66" s="13" t="s">
        <v>67</v>
      </c>
      <c r="D66" s="13" t="s">
        <v>194</v>
      </c>
      <c r="E66" s="13">
        <v>17050.99</v>
      </c>
      <c r="F66" s="13">
        <v>13596.31</v>
      </c>
      <c r="G66" s="13">
        <v>6985.49</v>
      </c>
      <c r="H66" s="13">
        <v>0</v>
      </c>
      <c r="I66" s="13">
        <v>0</v>
      </c>
      <c r="J66" s="14">
        <f>(F:F-G:G-H:H-I:I)*0.7</f>
        <v>4627.574</v>
      </c>
      <c r="K66" s="33" t="s">
        <v>195</v>
      </c>
      <c r="L66" s="13"/>
      <c r="M66" s="13" t="s">
        <v>19</v>
      </c>
    </row>
    <row r="67" spans="1:13" s="1" customFormat="1" ht="16.5" customHeight="1">
      <c r="A67" s="12">
        <v>64</v>
      </c>
      <c r="B67" s="13" t="s">
        <v>193</v>
      </c>
      <c r="C67" s="13" t="s">
        <v>67</v>
      </c>
      <c r="D67" s="13" t="s">
        <v>194</v>
      </c>
      <c r="E67" s="13">
        <v>11284.57</v>
      </c>
      <c r="F67" s="13">
        <v>9238.68</v>
      </c>
      <c r="G67" s="14">
        <v>4522.3</v>
      </c>
      <c r="H67" s="13">
        <v>0</v>
      </c>
      <c r="I67" s="13">
        <v>0</v>
      </c>
      <c r="J67" s="14">
        <f>(F:F-G:G-H:H-I:I)*0.7</f>
        <v>3301.466</v>
      </c>
      <c r="K67" s="33" t="s">
        <v>195</v>
      </c>
      <c r="L67" s="13"/>
      <c r="M67" s="13" t="s">
        <v>19</v>
      </c>
    </row>
    <row r="68" spans="1:13" s="1" customFormat="1" ht="16.5" customHeight="1">
      <c r="A68" s="12">
        <v>65</v>
      </c>
      <c r="B68" s="13" t="s">
        <v>196</v>
      </c>
      <c r="C68" s="13" t="s">
        <v>59</v>
      </c>
      <c r="D68" s="13" t="s">
        <v>197</v>
      </c>
      <c r="E68" s="13">
        <v>5015.06</v>
      </c>
      <c r="F68" s="13">
        <v>4423.02</v>
      </c>
      <c r="G68" s="13">
        <v>3218.42</v>
      </c>
      <c r="H68" s="13">
        <v>0</v>
      </c>
      <c r="I68" s="13">
        <v>0</v>
      </c>
      <c r="J68" s="14">
        <f>(F:F-G:G-H:H-I:I)*0.7</f>
        <v>843.2200000000003</v>
      </c>
      <c r="K68" s="33" t="s">
        <v>198</v>
      </c>
      <c r="L68" s="13"/>
      <c r="M68" s="13" t="s">
        <v>19</v>
      </c>
    </row>
    <row r="69" spans="1:13" s="1" customFormat="1" ht="16.5" customHeight="1">
      <c r="A69" s="12">
        <v>66</v>
      </c>
      <c r="B69" s="13" t="s">
        <v>199</v>
      </c>
      <c r="C69" s="13" t="s">
        <v>59</v>
      </c>
      <c r="D69" s="13" t="s">
        <v>200</v>
      </c>
      <c r="E69" s="13">
        <v>17426.79</v>
      </c>
      <c r="F69" s="13">
        <v>12689.07</v>
      </c>
      <c r="G69" s="13">
        <v>6368.57</v>
      </c>
      <c r="H69" s="13">
        <v>0</v>
      </c>
      <c r="I69" s="13">
        <v>0</v>
      </c>
      <c r="J69" s="14">
        <f>(F:F-G:G-H:H-I:I)*0.7</f>
        <v>4424.349999999999</v>
      </c>
      <c r="K69" s="33" t="s">
        <v>201</v>
      </c>
      <c r="L69" s="13"/>
      <c r="M69" s="13" t="s">
        <v>19</v>
      </c>
    </row>
    <row r="70" spans="1:13" s="1" customFormat="1" ht="16.5" customHeight="1">
      <c r="A70" s="12">
        <v>67</v>
      </c>
      <c r="B70" s="13" t="s">
        <v>199</v>
      </c>
      <c r="C70" s="13" t="s">
        <v>59</v>
      </c>
      <c r="D70" s="13" t="s">
        <v>200</v>
      </c>
      <c r="E70" s="13">
        <v>18299.79</v>
      </c>
      <c r="F70" s="13">
        <v>13823.55</v>
      </c>
      <c r="G70" s="13">
        <v>7640.01</v>
      </c>
      <c r="H70" s="13">
        <v>0</v>
      </c>
      <c r="I70" s="13">
        <v>0</v>
      </c>
      <c r="J70" s="14">
        <f>(F:F-G:G-H:H-I:I)*0.7</f>
        <v>4328.477999999999</v>
      </c>
      <c r="K70" s="33" t="s">
        <v>201</v>
      </c>
      <c r="L70" s="13"/>
      <c r="M70" s="13" t="s">
        <v>19</v>
      </c>
    </row>
    <row r="71" spans="1:13" s="1" customFormat="1" ht="16.5" customHeight="1">
      <c r="A71" s="12">
        <v>68</v>
      </c>
      <c r="B71" s="13" t="s">
        <v>202</v>
      </c>
      <c r="C71" s="13" t="s">
        <v>21</v>
      </c>
      <c r="D71" s="13" t="s">
        <v>140</v>
      </c>
      <c r="E71" s="13">
        <v>3257.84</v>
      </c>
      <c r="F71" s="13">
        <v>2845.77</v>
      </c>
      <c r="G71" s="13">
        <v>2116.62</v>
      </c>
      <c r="H71" s="13">
        <v>0</v>
      </c>
      <c r="I71" s="13">
        <v>0</v>
      </c>
      <c r="J71" s="14">
        <f>(F:F-G:G-H:H-I:I)*0.7</f>
        <v>510.40500000000003</v>
      </c>
      <c r="K71" s="33" t="s">
        <v>203</v>
      </c>
      <c r="L71" s="13"/>
      <c r="M71" s="13" t="s">
        <v>19</v>
      </c>
    </row>
    <row r="72" spans="1:13" s="1" customFormat="1" ht="16.5" customHeight="1">
      <c r="A72" s="12">
        <v>69</v>
      </c>
      <c r="B72" s="13" t="s">
        <v>65</v>
      </c>
      <c r="C72" s="13" t="s">
        <v>170</v>
      </c>
      <c r="D72" s="13" t="s">
        <v>204</v>
      </c>
      <c r="E72" s="13">
        <v>12940.27</v>
      </c>
      <c r="F72" s="13">
        <v>9691.87</v>
      </c>
      <c r="G72" s="13">
        <v>4330.47</v>
      </c>
      <c r="H72" s="13">
        <v>0</v>
      </c>
      <c r="I72" s="13">
        <v>0</v>
      </c>
      <c r="J72" s="14">
        <f>(F:F-G:G-H:H-I:I)*0.7</f>
        <v>3752.98</v>
      </c>
      <c r="K72" s="33" t="s">
        <v>205</v>
      </c>
      <c r="L72" s="13"/>
      <c r="M72" s="13" t="s">
        <v>19</v>
      </c>
    </row>
    <row r="73" spans="1:13" s="1" customFormat="1" ht="16.5" customHeight="1">
      <c r="A73" s="12">
        <v>70</v>
      </c>
      <c r="B73" s="13" t="s">
        <v>65</v>
      </c>
      <c r="C73" s="13" t="s">
        <v>170</v>
      </c>
      <c r="D73" s="13" t="s">
        <v>204</v>
      </c>
      <c r="E73" s="13">
        <v>7217.39</v>
      </c>
      <c r="F73" s="13">
        <v>6251.84</v>
      </c>
      <c r="G73" s="13">
        <v>3423.32</v>
      </c>
      <c r="H73" s="13">
        <v>0</v>
      </c>
      <c r="I73" s="13">
        <v>0</v>
      </c>
      <c r="J73" s="14">
        <f>(F:F-G:G-H:H-I:I)*0.7</f>
        <v>1979.964</v>
      </c>
      <c r="K73" s="33" t="s">
        <v>205</v>
      </c>
      <c r="L73" s="13"/>
      <c r="M73" s="13" t="s">
        <v>19</v>
      </c>
    </row>
    <row r="74" spans="1:13" s="1" customFormat="1" ht="16.5" customHeight="1">
      <c r="A74" s="12">
        <v>71</v>
      </c>
      <c r="B74" s="13" t="s">
        <v>65</v>
      </c>
      <c r="C74" s="13" t="s">
        <v>170</v>
      </c>
      <c r="D74" s="13" t="s">
        <v>204</v>
      </c>
      <c r="E74" s="13">
        <v>21078.02</v>
      </c>
      <c r="F74" s="13">
        <v>16072.27</v>
      </c>
      <c r="G74" s="13">
        <v>9169.14</v>
      </c>
      <c r="H74" s="13">
        <v>2601.29</v>
      </c>
      <c r="I74" s="13">
        <v>0</v>
      </c>
      <c r="J74" s="14">
        <f>(F:F-G:G-H:H-I:I)*0.7</f>
        <v>3011.2880000000005</v>
      </c>
      <c r="K74" s="33" t="s">
        <v>205</v>
      </c>
      <c r="L74" s="13"/>
      <c r="M74" s="13" t="s">
        <v>19</v>
      </c>
    </row>
    <row r="75" spans="1:13" s="1" customFormat="1" ht="16.5" customHeight="1">
      <c r="A75" s="12">
        <v>72</v>
      </c>
      <c r="B75" s="13" t="s">
        <v>206</v>
      </c>
      <c r="C75" s="13" t="s">
        <v>21</v>
      </c>
      <c r="D75" s="13" t="s">
        <v>140</v>
      </c>
      <c r="E75" s="13">
        <v>2937.49</v>
      </c>
      <c r="F75" s="13">
        <v>2475.02</v>
      </c>
      <c r="G75" s="13">
        <v>675.76</v>
      </c>
      <c r="H75" s="13">
        <v>0</v>
      </c>
      <c r="I75" s="13">
        <v>0</v>
      </c>
      <c r="J75" s="14">
        <f>(F:F-G:G-H:H-I:I)*0.7</f>
        <v>1259.482</v>
      </c>
      <c r="K75" s="33" t="s">
        <v>207</v>
      </c>
      <c r="L75" s="13"/>
      <c r="M75" s="13" t="s">
        <v>19</v>
      </c>
    </row>
    <row r="76" spans="1:13" s="1" customFormat="1" ht="16.5" customHeight="1">
      <c r="A76" s="12">
        <v>73</v>
      </c>
      <c r="B76" s="13" t="s">
        <v>206</v>
      </c>
      <c r="C76" s="13" t="s">
        <v>21</v>
      </c>
      <c r="D76" s="13" t="s">
        <v>140</v>
      </c>
      <c r="E76" s="13">
        <v>2928.97</v>
      </c>
      <c r="F76" s="13">
        <v>2532.18</v>
      </c>
      <c r="G76" s="13">
        <v>1024.06</v>
      </c>
      <c r="H76" s="13">
        <v>0</v>
      </c>
      <c r="I76" s="13">
        <v>0</v>
      </c>
      <c r="J76" s="14">
        <f>(F:F-G:G-H:H-I:I)*0.7</f>
        <v>1055.684</v>
      </c>
      <c r="K76" s="33" t="s">
        <v>207</v>
      </c>
      <c r="L76" s="13"/>
      <c r="M76" s="13" t="s">
        <v>19</v>
      </c>
    </row>
    <row r="77" spans="1:13" s="1" customFormat="1" ht="16.5" customHeight="1">
      <c r="A77" s="12">
        <v>74</v>
      </c>
      <c r="B77" s="13" t="s">
        <v>208</v>
      </c>
      <c r="C77" s="13" t="s">
        <v>67</v>
      </c>
      <c r="D77" s="13" t="s">
        <v>194</v>
      </c>
      <c r="E77" s="13">
        <v>11217.01</v>
      </c>
      <c r="F77" s="13">
        <v>9126.12</v>
      </c>
      <c r="G77" s="13">
        <v>4445.76</v>
      </c>
      <c r="H77" s="13">
        <v>848.75</v>
      </c>
      <c r="I77" s="13">
        <v>0</v>
      </c>
      <c r="J77" s="14">
        <f>(F:F-G:G-H:H-I:I)*0.7</f>
        <v>2682.1270000000004</v>
      </c>
      <c r="K77" s="33" t="s">
        <v>209</v>
      </c>
      <c r="L77" s="13" t="s">
        <v>210</v>
      </c>
      <c r="M77" s="13" t="s">
        <v>19</v>
      </c>
    </row>
    <row r="78" spans="1:13" s="1" customFormat="1" ht="16.5" customHeight="1">
      <c r="A78" s="12">
        <v>75</v>
      </c>
      <c r="B78" s="13" t="s">
        <v>208</v>
      </c>
      <c r="C78" s="13" t="s">
        <v>67</v>
      </c>
      <c r="D78" s="13" t="s">
        <v>194</v>
      </c>
      <c r="E78" s="13">
        <v>13049.22</v>
      </c>
      <c r="F78" s="13">
        <v>10174.81</v>
      </c>
      <c r="G78" s="13">
        <v>5158.87</v>
      </c>
      <c r="H78" s="13">
        <v>2409.56</v>
      </c>
      <c r="I78" s="13">
        <v>0</v>
      </c>
      <c r="J78" s="14">
        <f>(F:F-G:G-H:H-I:I)*0.7</f>
        <v>1824.4659999999997</v>
      </c>
      <c r="K78" s="33" t="s">
        <v>209</v>
      </c>
      <c r="L78" s="13" t="s">
        <v>210</v>
      </c>
      <c r="M78" s="13" t="s">
        <v>19</v>
      </c>
    </row>
    <row r="79" spans="1:13" s="1" customFormat="1" ht="16.5" customHeight="1">
      <c r="A79" s="12">
        <v>76</v>
      </c>
      <c r="B79" s="13" t="s">
        <v>211</v>
      </c>
      <c r="C79" s="13" t="s">
        <v>59</v>
      </c>
      <c r="D79" s="13" t="s">
        <v>60</v>
      </c>
      <c r="E79" s="13">
        <v>14816.18</v>
      </c>
      <c r="F79" s="13">
        <v>13298.13</v>
      </c>
      <c r="G79" s="13">
        <v>5759.03</v>
      </c>
      <c r="H79" s="13">
        <v>0</v>
      </c>
      <c r="I79" s="13">
        <v>0</v>
      </c>
      <c r="J79" s="14">
        <f>(F:F-G:G-H:H-I:I)*0.7</f>
        <v>5277.369999999999</v>
      </c>
      <c r="K79" s="13" t="s">
        <v>212</v>
      </c>
      <c r="L79" s="27"/>
      <c r="M79" s="13" t="s">
        <v>19</v>
      </c>
    </row>
    <row r="80" spans="1:13" s="1" customFormat="1" ht="16.5" customHeight="1">
      <c r="A80" s="12">
        <v>77</v>
      </c>
      <c r="B80" s="13" t="s">
        <v>213</v>
      </c>
      <c r="C80" s="13" t="s">
        <v>49</v>
      </c>
      <c r="D80" s="13" t="s">
        <v>50</v>
      </c>
      <c r="E80" s="13">
        <v>3089.23</v>
      </c>
      <c r="F80" s="13">
        <v>2230.66</v>
      </c>
      <c r="G80" s="13">
        <v>615.33</v>
      </c>
      <c r="H80" s="13">
        <v>0</v>
      </c>
      <c r="I80" s="13">
        <v>0</v>
      </c>
      <c r="J80" s="14">
        <f>(F:F-G:G-H:H-I:I)*0.7</f>
        <v>1130.7309999999998</v>
      </c>
      <c r="K80" s="33" t="s">
        <v>214</v>
      </c>
      <c r="L80" s="13"/>
      <c r="M80" s="13" t="s">
        <v>19</v>
      </c>
    </row>
    <row r="81" spans="1:13" s="1" customFormat="1" ht="16.5" customHeight="1">
      <c r="A81" s="12">
        <v>78</v>
      </c>
      <c r="B81" s="13" t="s">
        <v>215</v>
      </c>
      <c r="C81" s="13" t="s">
        <v>170</v>
      </c>
      <c r="D81" s="13" t="s">
        <v>216</v>
      </c>
      <c r="E81" s="13">
        <v>2044.11</v>
      </c>
      <c r="F81" s="13">
        <v>1819.47</v>
      </c>
      <c r="G81" s="13">
        <v>409.74</v>
      </c>
      <c r="H81" s="13">
        <v>0</v>
      </c>
      <c r="I81" s="13">
        <v>0</v>
      </c>
      <c r="J81" s="14">
        <f>(F:F-G:G-H:H-I:I)*0.7</f>
        <v>986.8109999999999</v>
      </c>
      <c r="K81" s="33" t="s">
        <v>217</v>
      </c>
      <c r="L81" s="13" t="s">
        <v>218</v>
      </c>
      <c r="M81" s="13" t="s">
        <v>19</v>
      </c>
    </row>
    <row r="82" spans="1:13" s="1" customFormat="1" ht="16.5" customHeight="1">
      <c r="A82" s="12">
        <v>79</v>
      </c>
      <c r="B82" s="13" t="s">
        <v>215</v>
      </c>
      <c r="C82" s="13" t="s">
        <v>170</v>
      </c>
      <c r="D82" s="13" t="s">
        <v>216</v>
      </c>
      <c r="E82" s="13">
        <v>2070.65</v>
      </c>
      <c r="F82" s="13">
        <v>1787.56</v>
      </c>
      <c r="G82" s="13">
        <v>393.78</v>
      </c>
      <c r="H82" s="13">
        <v>0</v>
      </c>
      <c r="I82" s="13">
        <v>0</v>
      </c>
      <c r="J82" s="14">
        <f>(F:F-G:G-H:H-I:I)*0.7</f>
        <v>975.646</v>
      </c>
      <c r="K82" s="33" t="s">
        <v>217</v>
      </c>
      <c r="L82" s="13" t="s">
        <v>218</v>
      </c>
      <c r="M82" s="13" t="s">
        <v>19</v>
      </c>
    </row>
    <row r="83" spans="1:13" s="1" customFormat="1" ht="16.5" customHeight="1">
      <c r="A83" s="12">
        <v>80</v>
      </c>
      <c r="B83" s="13" t="s">
        <v>219</v>
      </c>
      <c r="C83" s="13" t="s">
        <v>30</v>
      </c>
      <c r="D83" s="13" t="s">
        <v>77</v>
      </c>
      <c r="E83" s="13">
        <v>3385.08</v>
      </c>
      <c r="F83" s="13">
        <v>3051.76</v>
      </c>
      <c r="G83" s="13">
        <v>981.43</v>
      </c>
      <c r="H83" s="13">
        <v>0</v>
      </c>
      <c r="I83" s="13">
        <v>0</v>
      </c>
      <c r="J83" s="14">
        <f>(F:F-G:G-H:H-I:I)*0.7</f>
        <v>1449.2310000000002</v>
      </c>
      <c r="K83" s="33" t="s">
        <v>220</v>
      </c>
      <c r="L83" s="13"/>
      <c r="M83" s="13" t="s">
        <v>19</v>
      </c>
    </row>
    <row r="84" spans="1:13" s="1" customFormat="1" ht="16.5" customHeight="1">
      <c r="A84" s="12">
        <v>81</v>
      </c>
      <c r="B84" s="13" t="s">
        <v>87</v>
      </c>
      <c r="C84" s="13" t="s">
        <v>21</v>
      </c>
      <c r="D84" s="13" t="s">
        <v>88</v>
      </c>
      <c r="E84" s="13">
        <v>24179.49</v>
      </c>
      <c r="F84" s="13">
        <v>18881.57</v>
      </c>
      <c r="G84" s="13">
        <v>11079.47</v>
      </c>
      <c r="H84" s="13">
        <v>1783.08</v>
      </c>
      <c r="I84" s="13">
        <v>0</v>
      </c>
      <c r="J84" s="14">
        <f>(F:F-G:G-H:H-I:I)*0.7</f>
        <v>4213.314</v>
      </c>
      <c r="K84" s="33" t="s">
        <v>89</v>
      </c>
      <c r="L84" s="13"/>
      <c r="M84" s="13" t="s">
        <v>19</v>
      </c>
    </row>
    <row r="85" spans="1:13" s="1" customFormat="1" ht="16.5" customHeight="1">
      <c r="A85" s="12">
        <v>82</v>
      </c>
      <c r="B85" s="13" t="s">
        <v>221</v>
      </c>
      <c r="C85" s="13" t="s">
        <v>30</v>
      </c>
      <c r="D85" s="13" t="s">
        <v>222</v>
      </c>
      <c r="E85" s="13">
        <v>13966.44</v>
      </c>
      <c r="F85" s="13">
        <v>6079.11</v>
      </c>
      <c r="G85" s="13">
        <v>2539.56</v>
      </c>
      <c r="H85" s="13">
        <v>0</v>
      </c>
      <c r="I85" s="13">
        <v>0</v>
      </c>
      <c r="J85" s="14">
        <f>(F:F-G:G-H:H-I:I)*0.7</f>
        <v>2477.6849999999995</v>
      </c>
      <c r="K85" s="33" t="s">
        <v>223</v>
      </c>
      <c r="L85" s="13" t="s">
        <v>224</v>
      </c>
      <c r="M85" s="13" t="s">
        <v>19</v>
      </c>
    </row>
    <row r="86" spans="1:13" s="1" customFormat="1" ht="16.5" customHeight="1">
      <c r="A86" s="12">
        <v>83</v>
      </c>
      <c r="B86" s="13" t="s">
        <v>225</v>
      </c>
      <c r="C86" s="13" t="s">
        <v>97</v>
      </c>
      <c r="D86" s="13" t="s">
        <v>176</v>
      </c>
      <c r="E86" s="13">
        <v>16330.37</v>
      </c>
      <c r="F86" s="13">
        <v>13191.95</v>
      </c>
      <c r="G86" s="13">
        <v>6710.53</v>
      </c>
      <c r="H86" s="13">
        <v>0</v>
      </c>
      <c r="I86" s="13">
        <v>0</v>
      </c>
      <c r="J86" s="14">
        <f>(F:F-G:G-H:H-I:I)*0.7</f>
        <v>4536.994000000001</v>
      </c>
      <c r="K86" s="33" t="s">
        <v>226</v>
      </c>
      <c r="L86" s="13"/>
      <c r="M86" s="13" t="s">
        <v>19</v>
      </c>
    </row>
    <row r="87" spans="1:13" s="1" customFormat="1" ht="16.5" customHeight="1">
      <c r="A87" s="12">
        <v>84</v>
      </c>
      <c r="B87" s="13" t="s">
        <v>227</v>
      </c>
      <c r="C87" s="13" t="s">
        <v>170</v>
      </c>
      <c r="D87" s="13" t="s">
        <v>216</v>
      </c>
      <c r="E87" s="13">
        <v>41019.89</v>
      </c>
      <c r="F87" s="13">
        <v>25454</v>
      </c>
      <c r="G87" s="13">
        <v>15048.72</v>
      </c>
      <c r="H87" s="13">
        <v>0</v>
      </c>
      <c r="I87" s="13">
        <v>0</v>
      </c>
      <c r="J87" s="14">
        <f>(F:F-G:G-H:H-I:I)*0.7</f>
        <v>7283.696</v>
      </c>
      <c r="K87" s="33" t="s">
        <v>228</v>
      </c>
      <c r="L87" s="13"/>
      <c r="M87" s="13" t="s">
        <v>19</v>
      </c>
    </row>
    <row r="88" spans="1:13" s="1" customFormat="1" ht="16.5" customHeight="1">
      <c r="A88" s="12">
        <v>85</v>
      </c>
      <c r="B88" s="13" t="s">
        <v>229</v>
      </c>
      <c r="C88" s="13" t="s">
        <v>67</v>
      </c>
      <c r="D88" s="13" t="s">
        <v>194</v>
      </c>
      <c r="E88" s="14">
        <v>3874.4</v>
      </c>
      <c r="F88" s="13">
        <v>2396.27</v>
      </c>
      <c r="G88" s="13">
        <v>698.14</v>
      </c>
      <c r="H88" s="13">
        <v>0</v>
      </c>
      <c r="I88" s="13">
        <v>0</v>
      </c>
      <c r="J88" s="14">
        <f>(F:F-G:G-H:H-I:I)*0.7</f>
        <v>1188.691</v>
      </c>
      <c r="K88" s="33" t="s">
        <v>230</v>
      </c>
      <c r="L88" s="13" t="s">
        <v>231</v>
      </c>
      <c r="M88" s="13" t="s">
        <v>19</v>
      </c>
    </row>
    <row r="89" spans="1:13" s="1" customFormat="1" ht="16.5" customHeight="1">
      <c r="A89" s="12">
        <v>86</v>
      </c>
      <c r="B89" s="13" t="s">
        <v>232</v>
      </c>
      <c r="C89" s="13" t="s">
        <v>30</v>
      </c>
      <c r="D89" s="13" t="s">
        <v>233</v>
      </c>
      <c r="E89" s="13">
        <v>3907.47</v>
      </c>
      <c r="F89" s="13">
        <v>3258.59</v>
      </c>
      <c r="G89" s="13">
        <v>2286.87</v>
      </c>
      <c r="H89" s="13">
        <v>0</v>
      </c>
      <c r="I89" s="13">
        <v>0</v>
      </c>
      <c r="J89" s="14">
        <f>(F:F-G:G-H:H-I:I)*0.7</f>
        <v>680.2040000000002</v>
      </c>
      <c r="K89" s="33" t="s">
        <v>234</v>
      </c>
      <c r="L89" s="13" t="s">
        <v>235</v>
      </c>
      <c r="M89" s="13" t="s">
        <v>19</v>
      </c>
    </row>
    <row r="90" spans="1:13" s="1" customFormat="1" ht="16.5" customHeight="1">
      <c r="A90" s="12">
        <v>87</v>
      </c>
      <c r="B90" s="13" t="s">
        <v>236</v>
      </c>
      <c r="C90" s="13" t="s">
        <v>170</v>
      </c>
      <c r="D90" s="13" t="s">
        <v>237</v>
      </c>
      <c r="E90" s="13">
        <v>17770.26</v>
      </c>
      <c r="F90" s="13">
        <v>14847.42</v>
      </c>
      <c r="G90" s="13">
        <v>9294.14</v>
      </c>
      <c r="H90" s="13">
        <v>0</v>
      </c>
      <c r="I90" s="13">
        <v>0</v>
      </c>
      <c r="J90" s="14">
        <f>(F:F-G:G-H:H-I:I)*0.7</f>
        <v>3887.2960000000003</v>
      </c>
      <c r="K90" s="33" t="s">
        <v>238</v>
      </c>
      <c r="L90" s="13"/>
      <c r="M90" s="13" t="s">
        <v>19</v>
      </c>
    </row>
    <row r="91" spans="1:13" s="1" customFormat="1" ht="16.5" customHeight="1">
      <c r="A91" s="12">
        <v>88</v>
      </c>
      <c r="B91" s="13" t="s">
        <v>239</v>
      </c>
      <c r="C91" s="13" t="s">
        <v>30</v>
      </c>
      <c r="D91" s="13" t="s">
        <v>240</v>
      </c>
      <c r="E91" s="13">
        <v>21386.95</v>
      </c>
      <c r="F91" s="13">
        <v>17424.69</v>
      </c>
      <c r="G91" s="13">
        <v>9588.79</v>
      </c>
      <c r="H91" s="13">
        <v>0</v>
      </c>
      <c r="I91" s="13">
        <v>0</v>
      </c>
      <c r="J91" s="14">
        <f>(F:F-G:G-H:H-I:I)*0.7</f>
        <v>5485.129999999998</v>
      </c>
      <c r="K91" s="33" t="s">
        <v>241</v>
      </c>
      <c r="L91" s="13"/>
      <c r="M91" s="13" t="s">
        <v>19</v>
      </c>
    </row>
    <row r="92" spans="1:13" s="1" customFormat="1" ht="16.5" customHeight="1">
      <c r="A92" s="12">
        <v>89</v>
      </c>
      <c r="B92" s="13" t="s">
        <v>242</v>
      </c>
      <c r="C92" s="13" t="s">
        <v>108</v>
      </c>
      <c r="D92" s="13" t="s">
        <v>243</v>
      </c>
      <c r="E92" s="13">
        <v>27533.32</v>
      </c>
      <c r="F92" s="14">
        <v>22188.3</v>
      </c>
      <c r="G92" s="13">
        <v>14897.58</v>
      </c>
      <c r="H92" s="13">
        <v>0</v>
      </c>
      <c r="I92" s="13">
        <v>0</v>
      </c>
      <c r="J92" s="14">
        <f>(F:F-G:G-H:H-I:I)*0.7</f>
        <v>5103.503999999999</v>
      </c>
      <c r="K92" s="33" t="s">
        <v>244</v>
      </c>
      <c r="L92" s="13"/>
      <c r="M92" s="13" t="s">
        <v>19</v>
      </c>
    </row>
    <row r="93" spans="1:13" s="1" customFormat="1" ht="16.5" customHeight="1">
      <c r="A93" s="12">
        <v>90</v>
      </c>
      <c r="B93" s="13" t="s">
        <v>245</v>
      </c>
      <c r="C93" s="13" t="s">
        <v>21</v>
      </c>
      <c r="D93" s="13" t="s">
        <v>246</v>
      </c>
      <c r="E93" s="14">
        <v>15360.5</v>
      </c>
      <c r="F93" s="13">
        <v>12431.82</v>
      </c>
      <c r="G93" s="13">
        <v>6193.64</v>
      </c>
      <c r="H93" s="13">
        <v>0</v>
      </c>
      <c r="I93" s="13">
        <v>0</v>
      </c>
      <c r="J93" s="14">
        <f>(F:F-G:G-H:H-I:I)*0.7</f>
        <v>4366.726</v>
      </c>
      <c r="K93" s="33" t="s">
        <v>247</v>
      </c>
      <c r="L93" s="13"/>
      <c r="M93" s="13" t="s">
        <v>19</v>
      </c>
    </row>
    <row r="94" spans="1:13" s="1" customFormat="1" ht="16.5" customHeight="1">
      <c r="A94" s="12">
        <v>91</v>
      </c>
      <c r="B94" s="13" t="s">
        <v>248</v>
      </c>
      <c r="C94" s="13" t="s">
        <v>21</v>
      </c>
      <c r="D94" s="13" t="s">
        <v>46</v>
      </c>
      <c r="E94" s="13">
        <v>9535.02</v>
      </c>
      <c r="F94" s="14">
        <v>8769.9</v>
      </c>
      <c r="G94" s="13">
        <v>3753.53</v>
      </c>
      <c r="H94" s="13">
        <v>0</v>
      </c>
      <c r="I94" s="13">
        <v>0</v>
      </c>
      <c r="J94" s="14">
        <f>(F:F-G:G-H:H-I:I)*0.7</f>
        <v>3511.458999999999</v>
      </c>
      <c r="K94" s="33" t="s">
        <v>249</v>
      </c>
      <c r="L94" s="13"/>
      <c r="M94" s="13" t="s">
        <v>19</v>
      </c>
    </row>
    <row r="95" spans="1:13" s="1" customFormat="1" ht="16.5" customHeight="1">
      <c r="A95" s="12">
        <v>92</v>
      </c>
      <c r="B95" s="13" t="s">
        <v>250</v>
      </c>
      <c r="C95" s="13" t="s">
        <v>21</v>
      </c>
      <c r="D95" s="13" t="s">
        <v>251</v>
      </c>
      <c r="E95" s="13">
        <v>6969.03</v>
      </c>
      <c r="F95" s="13">
        <v>6496.76</v>
      </c>
      <c r="G95" s="13">
        <v>2248.38</v>
      </c>
      <c r="H95" s="13">
        <v>0</v>
      </c>
      <c r="I95" s="13">
        <v>0</v>
      </c>
      <c r="J95" s="14">
        <f>(F:F-G:G-H:H-I:I)*0.7</f>
        <v>2973.866</v>
      </c>
      <c r="K95" s="33" t="s">
        <v>252</v>
      </c>
      <c r="L95" s="13" t="s">
        <v>253</v>
      </c>
      <c r="M95" s="13" t="s">
        <v>19</v>
      </c>
    </row>
    <row r="96" spans="1:13" s="1" customFormat="1" ht="16.5" customHeight="1">
      <c r="A96" s="12">
        <v>93</v>
      </c>
      <c r="B96" s="13" t="s">
        <v>254</v>
      </c>
      <c r="C96" s="13" t="s">
        <v>67</v>
      </c>
      <c r="D96" s="13" t="s">
        <v>255</v>
      </c>
      <c r="E96" s="13">
        <v>31044.26</v>
      </c>
      <c r="F96" s="13">
        <v>25731.56</v>
      </c>
      <c r="G96" s="13">
        <v>20265.25</v>
      </c>
      <c r="H96" s="13">
        <v>0</v>
      </c>
      <c r="I96" s="13">
        <v>0</v>
      </c>
      <c r="J96" s="14">
        <f>(F:F-G:G-H:H-I:I)*0.7</f>
        <v>3826.417000000001</v>
      </c>
      <c r="K96" s="33" t="s">
        <v>256</v>
      </c>
      <c r="L96" s="13"/>
      <c r="M96" s="13" t="s">
        <v>19</v>
      </c>
    </row>
    <row r="97" spans="1:13" s="1" customFormat="1" ht="16.5" customHeight="1">
      <c r="A97" s="12">
        <v>94</v>
      </c>
      <c r="B97" s="13" t="s">
        <v>257</v>
      </c>
      <c r="C97" s="13" t="s">
        <v>67</v>
      </c>
      <c r="D97" s="13" t="s">
        <v>258</v>
      </c>
      <c r="E97" s="13">
        <v>17043.69</v>
      </c>
      <c r="F97" s="13">
        <v>13923.34</v>
      </c>
      <c r="G97" s="13">
        <v>10658.67</v>
      </c>
      <c r="H97" s="13">
        <v>0</v>
      </c>
      <c r="I97" s="13">
        <v>0</v>
      </c>
      <c r="J97" s="14">
        <f>(F$1:F$65535-G$1:G$65535-H$1:H$65535-I$1:I$65535)*0.7</f>
        <v>2285.269</v>
      </c>
      <c r="K97" s="33" t="s">
        <v>259</v>
      </c>
      <c r="L97" s="13"/>
      <c r="M97" s="13" t="s">
        <v>19</v>
      </c>
    </row>
    <row r="98" spans="1:13" s="1" customFormat="1" ht="16.5" customHeight="1">
      <c r="A98" s="12">
        <v>95</v>
      </c>
      <c r="B98" s="13" t="s">
        <v>260</v>
      </c>
      <c r="C98" s="13" t="s">
        <v>97</v>
      </c>
      <c r="D98" s="13" t="s">
        <v>98</v>
      </c>
      <c r="E98" s="13">
        <v>7949.91</v>
      </c>
      <c r="F98" s="13">
        <v>6036.22</v>
      </c>
      <c r="G98" s="13">
        <v>2018.11</v>
      </c>
      <c r="H98" s="13">
        <v>0</v>
      </c>
      <c r="I98" s="13">
        <v>0</v>
      </c>
      <c r="J98" s="14">
        <f>(F$1:F$65535-G$1:G$65535-H$1:H$65535-I$1:I$65535)*0.7</f>
        <v>2812.677</v>
      </c>
      <c r="K98" s="33" t="s">
        <v>261</v>
      </c>
      <c r="L98" s="13"/>
      <c r="M98" s="13" t="s">
        <v>19</v>
      </c>
    </row>
    <row r="99" spans="1:13" s="1" customFormat="1" ht="16.5" customHeight="1">
      <c r="A99" s="12">
        <v>96</v>
      </c>
      <c r="B99" s="13" t="s">
        <v>262</v>
      </c>
      <c r="C99" s="13" t="s">
        <v>108</v>
      </c>
      <c r="D99" s="13" t="s">
        <v>263</v>
      </c>
      <c r="E99" s="13">
        <v>16819.95</v>
      </c>
      <c r="F99" s="14">
        <v>14669.7</v>
      </c>
      <c r="G99" s="13">
        <v>11415.76</v>
      </c>
      <c r="H99" s="13">
        <v>0</v>
      </c>
      <c r="I99" s="13">
        <v>0</v>
      </c>
      <c r="J99" s="14">
        <f>(F:F-G:G-H:H-I:I)*0.7</f>
        <v>2277.7580000000003</v>
      </c>
      <c r="K99" s="33" t="s">
        <v>264</v>
      </c>
      <c r="L99" s="13"/>
      <c r="M99" s="28" t="s">
        <v>265</v>
      </c>
    </row>
    <row r="100" spans="1:13" s="1" customFormat="1" ht="16.5" customHeight="1">
      <c r="A100" s="12">
        <v>97</v>
      </c>
      <c r="B100" s="13" t="s">
        <v>211</v>
      </c>
      <c r="C100" s="13" t="s">
        <v>59</v>
      </c>
      <c r="D100" s="13" t="s">
        <v>60</v>
      </c>
      <c r="E100" s="13">
        <v>49224.74</v>
      </c>
      <c r="F100" s="13">
        <v>42196.31</v>
      </c>
      <c r="G100" s="13">
        <v>20786.08</v>
      </c>
      <c r="H100" s="13">
        <v>5534.32</v>
      </c>
      <c r="I100" s="13">
        <v>1190.66</v>
      </c>
      <c r="J100" s="14">
        <f>(F:F-G:G-H:H-I:I)*0.7</f>
        <v>10279.674999999997</v>
      </c>
      <c r="K100" s="13" t="s">
        <v>212</v>
      </c>
      <c r="L100" s="13"/>
      <c r="M100" s="28" t="s">
        <v>265</v>
      </c>
    </row>
    <row r="101" spans="1:13" s="1" customFormat="1" ht="16.5" customHeight="1">
      <c r="A101" s="12">
        <v>98</v>
      </c>
      <c r="B101" s="13" t="s">
        <v>266</v>
      </c>
      <c r="C101" s="13" t="s">
        <v>16</v>
      </c>
      <c r="D101" s="13" t="s">
        <v>17</v>
      </c>
      <c r="E101" s="13">
        <v>29908.11</v>
      </c>
      <c r="F101" s="13">
        <v>25675.53</v>
      </c>
      <c r="G101" s="13">
        <v>16199.36</v>
      </c>
      <c r="H101" s="13">
        <v>8054.74</v>
      </c>
      <c r="I101" s="13">
        <v>568.57</v>
      </c>
      <c r="J101" s="14">
        <f>(F:F-G:G-H:H-I:I)*0.7</f>
        <v>597.0019999999988</v>
      </c>
      <c r="K101" s="33" t="s">
        <v>267</v>
      </c>
      <c r="L101" s="13" t="s">
        <v>268</v>
      </c>
      <c r="M101" s="28" t="s">
        <v>265</v>
      </c>
    </row>
    <row r="102" spans="1:13" s="1" customFormat="1" ht="16.5" customHeight="1">
      <c r="A102" s="12">
        <v>99</v>
      </c>
      <c r="B102" s="13" t="s">
        <v>269</v>
      </c>
      <c r="C102" s="13" t="s">
        <v>108</v>
      </c>
      <c r="D102" s="13" t="s">
        <v>263</v>
      </c>
      <c r="E102" s="13">
        <v>8451.43</v>
      </c>
      <c r="F102" s="13">
        <v>7806.79</v>
      </c>
      <c r="G102" s="13">
        <v>6891.11</v>
      </c>
      <c r="H102" s="13">
        <v>459.41</v>
      </c>
      <c r="I102" s="13">
        <v>245.02</v>
      </c>
      <c r="J102" s="14">
        <f>(F:F-G:G-H:H-I:I)*0.7</f>
        <v>147.87500000000017</v>
      </c>
      <c r="K102" s="33" t="s">
        <v>270</v>
      </c>
      <c r="L102" s="13"/>
      <c r="M102" s="28" t="s">
        <v>265</v>
      </c>
    </row>
    <row r="103" spans="1:13" s="1" customFormat="1" ht="16.5" customHeight="1">
      <c r="A103" s="12">
        <v>100</v>
      </c>
      <c r="B103" s="13" t="s">
        <v>269</v>
      </c>
      <c r="C103" s="13" t="s">
        <v>108</v>
      </c>
      <c r="D103" s="13" t="s">
        <v>263</v>
      </c>
      <c r="E103" s="13">
        <v>5101</v>
      </c>
      <c r="F103" s="13">
        <v>4735.63</v>
      </c>
      <c r="G103" s="13">
        <v>4127.07</v>
      </c>
      <c r="H103" s="13">
        <v>275.14</v>
      </c>
      <c r="I103" s="13">
        <v>146.74</v>
      </c>
      <c r="J103" s="14">
        <f>(F:F-G:G-H:H-I:I)*0.7</f>
        <v>130.67600000000027</v>
      </c>
      <c r="K103" s="33" t="s">
        <v>270</v>
      </c>
      <c r="L103" s="13"/>
      <c r="M103" s="28" t="s">
        <v>265</v>
      </c>
    </row>
    <row r="104" spans="1:13" s="1" customFormat="1" ht="16.5" customHeight="1">
      <c r="A104" s="12">
        <v>101</v>
      </c>
      <c r="B104" s="13" t="s">
        <v>15</v>
      </c>
      <c r="C104" s="13" t="s">
        <v>16</v>
      </c>
      <c r="D104" s="13" t="s">
        <v>17</v>
      </c>
      <c r="E104" s="13">
        <v>14941.62</v>
      </c>
      <c r="F104" s="14">
        <v>12044.8</v>
      </c>
      <c r="G104" s="13">
        <v>6430.46</v>
      </c>
      <c r="H104" s="14">
        <v>2768.6</v>
      </c>
      <c r="I104" s="13">
        <v>0</v>
      </c>
      <c r="J104" s="14">
        <f>(F:F-G:G-H:H-I:I)*0.7</f>
        <v>1992.0179999999993</v>
      </c>
      <c r="K104" s="33" t="s">
        <v>18</v>
      </c>
      <c r="L104" s="13"/>
      <c r="M104" s="28" t="s">
        <v>265</v>
      </c>
    </row>
    <row r="105" spans="1:13" s="3" customFormat="1" ht="16.5" customHeight="1">
      <c r="A105" s="12">
        <v>102</v>
      </c>
      <c r="B105" s="13" t="s">
        <v>271</v>
      </c>
      <c r="C105" s="13" t="s">
        <v>30</v>
      </c>
      <c r="D105" s="13" t="s">
        <v>272</v>
      </c>
      <c r="E105" s="13">
        <v>1469.07</v>
      </c>
      <c r="F105" s="13">
        <v>1418.43</v>
      </c>
      <c r="G105" s="13">
        <v>1141.59</v>
      </c>
      <c r="H105" s="13">
        <v>0</v>
      </c>
      <c r="I105" s="13">
        <v>0</v>
      </c>
      <c r="J105" s="14">
        <f>(F:F-G:G-H:H-I:I)*0.7</f>
        <v>193.7880000000001</v>
      </c>
      <c r="K105" s="33" t="s">
        <v>273</v>
      </c>
      <c r="L105" s="13"/>
      <c r="M105" s="28" t="s">
        <v>265</v>
      </c>
    </row>
    <row r="106" spans="1:13" s="3" customFormat="1" ht="16.5" customHeight="1">
      <c r="A106" s="12">
        <v>103</v>
      </c>
      <c r="B106" s="13" t="s">
        <v>274</v>
      </c>
      <c r="C106" s="13" t="s">
        <v>67</v>
      </c>
      <c r="D106" s="13" t="s">
        <v>275</v>
      </c>
      <c r="E106" s="14">
        <v>1489.1</v>
      </c>
      <c r="F106" s="13">
        <v>1378.16</v>
      </c>
      <c r="G106" s="13">
        <v>1105.34</v>
      </c>
      <c r="H106" s="13">
        <v>0</v>
      </c>
      <c r="I106" s="13">
        <v>0</v>
      </c>
      <c r="J106" s="14">
        <f>(F:F-G:G-H:H-I:I)*0.7</f>
        <v>190.9740000000001</v>
      </c>
      <c r="K106" s="33" t="s">
        <v>276</v>
      </c>
      <c r="L106" s="13"/>
      <c r="M106" s="28" t="s">
        <v>265</v>
      </c>
    </row>
    <row r="107" spans="1:13" s="3" customFormat="1" ht="16.5" customHeight="1">
      <c r="A107" s="12">
        <v>104</v>
      </c>
      <c r="B107" s="13" t="s">
        <v>277</v>
      </c>
      <c r="C107" s="13" t="s">
        <v>67</v>
      </c>
      <c r="D107" s="13" t="s">
        <v>136</v>
      </c>
      <c r="E107" s="13">
        <v>1664.08</v>
      </c>
      <c r="F107" s="14">
        <v>1537.9</v>
      </c>
      <c r="G107" s="13">
        <v>1249.11</v>
      </c>
      <c r="H107" s="13">
        <v>0</v>
      </c>
      <c r="I107" s="13">
        <v>0</v>
      </c>
      <c r="J107" s="14">
        <f>(F:F-G:G-H:H-I:I)*0.7</f>
        <v>202.15300000000013</v>
      </c>
      <c r="K107" s="33" t="s">
        <v>278</v>
      </c>
      <c r="L107" s="13"/>
      <c r="M107" s="28" t="s">
        <v>265</v>
      </c>
    </row>
    <row r="108" spans="1:13" s="3" customFormat="1" ht="16.5" customHeight="1">
      <c r="A108" s="12">
        <v>105</v>
      </c>
      <c r="B108" s="13" t="s">
        <v>135</v>
      </c>
      <c r="C108" s="13" t="s">
        <v>67</v>
      </c>
      <c r="D108" s="13" t="s">
        <v>136</v>
      </c>
      <c r="E108" s="13">
        <v>523.69</v>
      </c>
      <c r="F108" s="13">
        <v>500.03</v>
      </c>
      <c r="G108" s="13">
        <v>315.03</v>
      </c>
      <c r="H108" s="13">
        <v>0</v>
      </c>
      <c r="I108" s="13">
        <v>0</v>
      </c>
      <c r="J108" s="14">
        <f>(F:F-G:G-H:H-I:I)*0.7</f>
        <v>129.5</v>
      </c>
      <c r="K108" s="33" t="s">
        <v>278</v>
      </c>
      <c r="L108" s="13" t="s">
        <v>277</v>
      </c>
      <c r="M108" s="28" t="s">
        <v>265</v>
      </c>
    </row>
    <row r="109" spans="1:13" s="3" customFormat="1" ht="16.5" customHeight="1">
      <c r="A109" s="12">
        <v>106</v>
      </c>
      <c r="B109" s="13" t="s">
        <v>279</v>
      </c>
      <c r="C109" s="13" t="s">
        <v>170</v>
      </c>
      <c r="D109" s="13" t="s">
        <v>280</v>
      </c>
      <c r="E109" s="13">
        <v>6919.54</v>
      </c>
      <c r="F109" s="13">
        <v>6224.65</v>
      </c>
      <c r="G109" s="13">
        <v>4819.72</v>
      </c>
      <c r="H109" s="13">
        <v>1024.19</v>
      </c>
      <c r="I109" s="14">
        <v>72.3</v>
      </c>
      <c r="J109" s="14">
        <f>(F:F-G:G-H:H-I:I)*0.7</f>
        <v>215.9079999999995</v>
      </c>
      <c r="K109" s="33" t="s">
        <v>281</v>
      </c>
      <c r="L109" s="13"/>
      <c r="M109" s="28" t="s">
        <v>265</v>
      </c>
    </row>
    <row r="110" spans="1:13" s="3" customFormat="1" ht="16.5" customHeight="1">
      <c r="A110" s="12">
        <v>107</v>
      </c>
      <c r="B110" s="13" t="s">
        <v>282</v>
      </c>
      <c r="C110" s="13" t="s">
        <v>26</v>
      </c>
      <c r="D110" s="13" t="s">
        <v>283</v>
      </c>
      <c r="E110" s="14">
        <v>8787.7</v>
      </c>
      <c r="F110" s="13">
        <v>8366.68</v>
      </c>
      <c r="G110" s="13">
        <v>7395.01</v>
      </c>
      <c r="H110" s="13">
        <v>0</v>
      </c>
      <c r="I110" s="13">
        <v>0</v>
      </c>
      <c r="J110" s="14">
        <f>(F:F-G:G-H:H-I:I)*0.7</f>
        <v>680.169</v>
      </c>
      <c r="K110" s="33" t="s">
        <v>284</v>
      </c>
      <c r="L110" s="13" t="s">
        <v>285</v>
      </c>
      <c r="M110" s="28" t="s">
        <v>265</v>
      </c>
    </row>
    <row r="111" spans="1:11" s="1" customFormat="1" ht="16.5" customHeight="1">
      <c r="A111" s="1" t="s">
        <v>286</v>
      </c>
      <c r="B111" s="22"/>
      <c r="C111" s="22"/>
      <c r="D111" s="22"/>
      <c r="E111" s="23"/>
      <c r="F111" s="23"/>
      <c r="G111" s="23"/>
      <c r="H111" s="23"/>
      <c r="I111" s="23"/>
      <c r="J111" s="23">
        <f>SUM(J4:J110)</f>
        <v>252233.43599999993</v>
      </c>
      <c r="K111" s="29"/>
    </row>
    <row r="112" spans="1:11" s="1" customFormat="1" ht="13.5" customHeight="1">
      <c r="A112" s="22"/>
      <c r="E112" s="24"/>
      <c r="F112" s="24"/>
      <c r="G112" s="24"/>
      <c r="H112" s="24"/>
      <c r="I112" s="24"/>
      <c r="J112" s="24"/>
      <c r="K112" s="30" t="s">
        <v>287</v>
      </c>
    </row>
    <row r="113" spans="1:11" s="1" customFormat="1" ht="15" customHeight="1">
      <c r="A113" s="22"/>
      <c r="E113" s="4"/>
      <c r="F113" s="4"/>
      <c r="G113" s="4"/>
      <c r="H113" s="4"/>
      <c r="I113" s="4"/>
      <c r="J113" s="4"/>
      <c r="K113" s="5"/>
    </row>
    <row r="114" spans="1:12" s="1" customFormat="1" ht="17.25" customHeight="1">
      <c r="A114" s="22"/>
      <c r="C114" s="25"/>
      <c r="D114" s="25"/>
      <c r="E114" s="26"/>
      <c r="F114" s="26"/>
      <c r="G114" s="26"/>
      <c r="H114" s="26"/>
      <c r="I114" s="26"/>
      <c r="J114" s="26"/>
      <c r="K114" s="30"/>
      <c r="L114" s="25"/>
    </row>
    <row r="115" spans="1:12" s="1" customFormat="1" ht="17.25" customHeight="1">
      <c r="A115" s="22"/>
      <c r="C115" s="25"/>
      <c r="D115" s="25"/>
      <c r="E115" s="26"/>
      <c r="F115" s="26"/>
      <c r="G115" s="26"/>
      <c r="H115" s="26"/>
      <c r="I115" s="26"/>
      <c r="J115" s="26"/>
      <c r="K115" s="30"/>
      <c r="L115" s="25"/>
    </row>
    <row r="116" spans="1:11" s="1" customFormat="1" ht="17.25" customHeight="1">
      <c r="A116" s="22"/>
      <c r="C116" s="25"/>
      <c r="D116" s="25"/>
      <c r="E116" s="26"/>
      <c r="F116" s="26"/>
      <c r="G116" s="26"/>
      <c r="H116" s="26"/>
      <c r="I116" s="26"/>
      <c r="J116" s="26"/>
      <c r="K116" s="31"/>
    </row>
    <row r="117" spans="1:12" s="1" customFormat="1" ht="17.25" customHeight="1">
      <c r="A117" s="22"/>
      <c r="C117" s="25"/>
      <c r="D117" s="25"/>
      <c r="E117" s="26"/>
      <c r="F117" s="26"/>
      <c r="G117" s="26"/>
      <c r="H117" s="26"/>
      <c r="I117" s="26"/>
      <c r="J117" s="26"/>
      <c r="K117" s="31"/>
      <c r="L117" s="25"/>
    </row>
    <row r="118" spans="1:11" s="1" customFormat="1" ht="17.25" customHeight="1">
      <c r="A118" s="22"/>
      <c r="E118" s="4"/>
      <c r="F118" s="4"/>
      <c r="G118" s="4"/>
      <c r="H118" s="4"/>
      <c r="I118" s="4"/>
      <c r="J118" s="4"/>
      <c r="K118" s="5"/>
    </row>
    <row r="119" spans="1:11" s="1" customFormat="1" ht="17.25" customHeight="1">
      <c r="A119" s="22"/>
      <c r="E119" s="4"/>
      <c r="F119" s="4"/>
      <c r="G119" s="4"/>
      <c r="H119" s="4"/>
      <c r="I119" s="4"/>
      <c r="J119" s="4"/>
      <c r="K119" s="5"/>
    </row>
    <row r="120" spans="1:11" s="1" customFormat="1" ht="17.25" customHeight="1">
      <c r="A120" s="22"/>
      <c r="E120" s="4"/>
      <c r="F120" s="4"/>
      <c r="G120" s="4"/>
      <c r="H120" s="4"/>
      <c r="I120" s="4"/>
      <c r="J120" s="4"/>
      <c r="K120" s="5"/>
    </row>
    <row r="121" spans="1:11" s="1" customFormat="1" ht="17.25" customHeight="1">
      <c r="A121" s="22"/>
      <c r="E121" s="4"/>
      <c r="F121" s="4"/>
      <c r="G121" s="4"/>
      <c r="H121" s="4"/>
      <c r="I121" s="4"/>
      <c r="J121" s="4"/>
      <c r="K121" s="5"/>
    </row>
    <row r="122" spans="1:11" s="1" customFormat="1" ht="17.25" customHeight="1">
      <c r="A122" s="22"/>
      <c r="E122" s="4"/>
      <c r="F122" s="4"/>
      <c r="G122" s="4"/>
      <c r="H122" s="4"/>
      <c r="I122" s="4"/>
      <c r="J122" s="4"/>
      <c r="K122" s="5"/>
    </row>
    <row r="123" spans="1:11" s="1" customFormat="1" ht="17.25" customHeight="1">
      <c r="A123" s="22"/>
      <c r="E123" s="4"/>
      <c r="F123" s="4"/>
      <c r="G123" s="4"/>
      <c r="H123" s="4"/>
      <c r="I123" s="4"/>
      <c r="J123" s="4"/>
      <c r="K123" s="5"/>
    </row>
    <row r="124" spans="5:11" s="1" customFormat="1" ht="18.75" customHeight="1">
      <c r="E124" s="4"/>
      <c r="F124" s="4"/>
      <c r="G124" s="4"/>
      <c r="H124" s="4"/>
      <c r="I124" s="4"/>
      <c r="J124" s="4"/>
      <c r="K124" s="5"/>
    </row>
    <row r="125" spans="5:11" s="1" customFormat="1" ht="11.25">
      <c r="E125" s="4"/>
      <c r="F125" s="4"/>
      <c r="G125" s="4"/>
      <c r="H125" s="4"/>
      <c r="I125" s="4"/>
      <c r="J125" s="4"/>
      <c r="K125" s="5"/>
    </row>
    <row r="126" spans="3:13" s="1" customFormat="1" ht="11.25">
      <c r="C126" s="25"/>
      <c r="D126" s="25"/>
      <c r="E126" s="26"/>
      <c r="F126" s="26"/>
      <c r="G126" s="26"/>
      <c r="H126" s="26"/>
      <c r="I126" s="26"/>
      <c r="J126" s="26"/>
      <c r="K126" s="31"/>
      <c r="L126" s="32"/>
      <c r="M126" s="32"/>
    </row>
    <row r="127" spans="3:13" s="1" customFormat="1" ht="11.25">
      <c r="C127" s="25"/>
      <c r="D127" s="25"/>
      <c r="E127" s="26"/>
      <c r="F127" s="26"/>
      <c r="G127" s="26"/>
      <c r="H127" s="26"/>
      <c r="I127" s="26"/>
      <c r="J127" s="26"/>
      <c r="K127" s="31"/>
      <c r="L127" s="32"/>
      <c r="M127" s="32"/>
    </row>
    <row r="128" spans="3:13" s="1" customFormat="1" ht="11.25">
      <c r="C128" s="25"/>
      <c r="D128" s="25"/>
      <c r="E128" s="26"/>
      <c r="F128" s="26"/>
      <c r="G128" s="26"/>
      <c r="H128" s="26"/>
      <c r="I128" s="26"/>
      <c r="J128" s="26"/>
      <c r="K128" s="31"/>
      <c r="L128" s="32"/>
      <c r="M128" s="32"/>
    </row>
    <row r="129" spans="5:11" s="1" customFormat="1" ht="11.25">
      <c r="E129" s="4"/>
      <c r="F129" s="4"/>
      <c r="G129" s="4"/>
      <c r="H129" s="4"/>
      <c r="I129" s="4"/>
      <c r="J129" s="4"/>
      <c r="K129" s="5"/>
    </row>
    <row r="130" spans="3:14" s="1" customFormat="1" ht="11.25">
      <c r="C130" s="25"/>
      <c r="D130" s="25"/>
      <c r="E130" s="26"/>
      <c r="F130" s="26"/>
      <c r="G130" s="26"/>
      <c r="H130" s="26"/>
      <c r="I130" s="26"/>
      <c r="J130" s="26"/>
      <c r="K130" s="31"/>
      <c r="L130" s="25"/>
      <c r="N130" s="1" t="s">
        <v>288</v>
      </c>
    </row>
  </sheetData>
  <sheetProtection/>
  <mergeCells count="2">
    <mergeCell ref="A1:L1"/>
    <mergeCell ref="I2:J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2016-12-02T08:54:00Z</dcterms:created>
  <dcterms:modified xsi:type="dcterms:W3CDTF">2022-04-08T01:12:45Z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D77A1108D3224CB6B4A18C4D8F9E49DB</vt:lpwstr>
  </property>
</Properties>
</file>