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<sst xmlns="http://schemas.openxmlformats.org/spreadsheetml/2006/main" count="535" uniqueCount="239">
  <si>
    <t>部门收支总体情况表</t>
  </si>
  <si>
    <t>单位名称：中国人民政治协商会议河南省获嘉县委员会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</si>
  <si>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</si>
  <si>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</si>
  <si>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</si>
  <si>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</si>
  <si>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</si>
  <si>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</si>
  <si>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</si>
  <si>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</si>
  <si>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</si>
  <si>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</si>
  <si>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</si>
  <si>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</si>
  <si>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</si>
  <si>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</si>
  <si>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</si>
  <si>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</si>
  <si>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</si>
  <si>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</si>
  <si>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</si>
  <si>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</si>
  <si>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</si>
  <si>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</si>
  <si>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</si>
  <si>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</si>
  <si>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</si>
  <si>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</si>
  <si>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</si>
  <si>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</si>
  <si>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</si>
  <si>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</si>
  <si>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</si>
  <si>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</si>
  <si>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</si>
  <si>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</si>
  <si>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</si>
  <si>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</si>
  <si>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</si>
  <si>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</si>
  <si>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</si>
  <si>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</si>
  <si>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</si>
  <si>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</si>
  <si>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</si>
  <si>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</si>
  <si>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</si>
  <si>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</si>
  <si>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</si>
  <si>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</si>
  <si>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</si>
  <si>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</si>
  <si>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</si>
  <si>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</si>
  <si>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</si>
  <si>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</si>
  <si>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</si>
  <si>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</si>
  <si>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</si>
  <si>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</si>
  <si>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</si>
  <si>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</si>
  <si>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</si>
  <si>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</si>
  <si>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</si>
  <si>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</si>
  <si>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</si>
  <si>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</si>
  <si>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</si>
  <si>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</si>
  <si>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</si>
  <si>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</si>
  <si>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</si>
  <si>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</si>
  <si>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</si>
  <si>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</si>
  <si>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中国人民政治协商会议河南省获嘉县委员会小计</t>
  </si>
  <si>
    <t>201</t>
  </si>
  <si>
    <t>02</t>
  </si>
  <si>
    <t>01</t>
  </si>
  <si>
    <t>005023</t>
  </si>
  <si>
    <t>中国人民政治协商会议河南省获嘉县委员会</t>
  </si>
  <si>
    <t>2010201  行政运行</t>
  </si>
  <si>
    <t>04</t>
  </si>
  <si>
    <t>2010204  政协会议</t>
  </si>
  <si>
    <t>05</t>
  </si>
  <si>
    <t>2010205  委员视察</t>
  </si>
  <si>
    <t>99</t>
  </si>
  <si>
    <t>2010299  其他政协事务支出</t>
  </si>
  <si>
    <t>208</t>
  </si>
  <si>
    <t>2080501  行政单位离退休</t>
  </si>
  <si>
    <t>2080505  机关事业单位基本养老保险缴费支出</t>
  </si>
  <si>
    <t>08</t>
  </si>
  <si>
    <t>2080801  死亡抚恤</t>
  </si>
  <si>
    <t>2089901  其他社会保障和就业支出</t>
  </si>
  <si>
    <t>210</t>
  </si>
  <si>
    <t>11</t>
  </si>
  <si>
    <t>2101101  行政单位医疗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</si>
  <si>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</si>
  <si>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</si>
  <si>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</si>
  <si>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</si>
  <si>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</si>
  <si>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</si>
  <si>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</si>
  <si>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</si>
  <si>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</si>
  <si>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</si>
  <si>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</si>
  <si>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</si>
  <si>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</si>
  <si>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</si>
  <si>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</si>
  <si>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</si>
  <si>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</si>
  <si>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</si>
  <si>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</si>
  <si>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</si>
  <si>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</si>
  <si>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</si>
  <si>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</si>
  <si>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</si>
  <si>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</si>
  <si>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</si>
  <si>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</si>
  <si>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</si>
  <si>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</si>
  <si>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</si>
  <si>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</si>
  <si>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</si>
  <si>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</si>
  <si>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</si>
  <si>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</si>
  <si>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</si>
  <si>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</si>
  <si>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</si>
  <si>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</si>
  <si>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</si>
  <si>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</si>
  <si>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</si>
  <si>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</si>
  <si>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</si>
  <si>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</si>
  <si>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</si>
  <si>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</si>
  <si>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</si>
  <si>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</si>
  <si>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</si>
  <si>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</si>
  <si>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</si>
  <si>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</si>
  <si>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</si>
  <si>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</si>
  <si>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</si>
  <si>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</si>
  <si>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</si>
  <si>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</si>
  <si>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</si>
  <si>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</si>
  <si>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</si>
  <si>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</si>
  <si>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</si>
  <si>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</si>
  <si>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</si>
  <si>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</si>
  <si>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</si>
  <si>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</si>
  <si>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</si>
  <si>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</si>
  <si>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</si>
  <si>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</si>
  <si>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</si>
  <si>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</si>
  <si>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</si>
  <si>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</si>
  <si>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</si>
  <si>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</si>
  <si>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</si>
  <si>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</si>
  <si>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</si>
  <si>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</si>
  <si>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</si>
  <si>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</si>
  <si>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</si>
  <si>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</si>
  <si>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</si>
  <si>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</si>
  <si>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</si>
  <si>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</si>
  <si>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</si>
  <si>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</si>
  <si>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</si>
  <si>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</si>
  <si>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</si>
  <si>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</si>
  <si>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</si>
  <si>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</si>
  <si>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</si>
  <si>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</si>
  <si>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</si>
  <si>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</si>
  <si>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</si>
  <si>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</si>
  <si>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</si>
  <si>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</si>
  <si>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</si>
  <si>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</si>
  <si>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</si>
  <si>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</si>
  <si>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</si>
  <si>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</si>
  <si>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</si>
  <si>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</si>
  <si>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</si>
  <si>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政协包干费</t>
  </si>
  <si>
    <t>政协会议费</t>
  </si>
  <si>
    <t>政协委员视察费</t>
  </si>
  <si>
    <t>政协老干部活动经费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</si>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</sst>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_ "/>
    <numFmt numFmtId="177" formatCode="0.00_ "/>
  </numFmts>
  <fonts count="36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4" borderId="2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3" borderId="2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21" borderId="26" applyNumberFormat="0" applyAlignment="0" applyProtection="0">
      <alignment vertical="center"/>
    </xf>
    <xf numFmtId="0" fontId="27" fillId="21" borderId="22" applyNumberFormat="0" applyAlignment="0" applyProtection="0">
      <alignment vertical="center"/>
    </xf>
    <xf numFmtId="0" fontId="29" fillId="24" borderId="2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77" fontId="11" fillId="0" borderId="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wrapText="1"/>
    </xf>
    <xf numFmtId="4" fontId="11" fillId="0" borderId="4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4" fontId="11" fillId="0" borderId="7" xfId="0" applyNumberFormat="1" applyFont="1" applyBorder="1" applyAlignment="1">
      <alignment horizontal="left" wrapText="1"/>
    </xf>
    <xf numFmtId="4" fontId="11" fillId="0" borderId="7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11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 indent="1"/>
    </xf>
    <xf numFmtId="4" fontId="11" fillId="0" borderId="4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8" t="s">
        <v>2</v>
      </c>
      <c r="I2" s="128"/>
      <c r="J2" s="134"/>
      <c r="K2" s="135"/>
      <c r="L2" s="135"/>
      <c r="M2" s="135"/>
      <c r="N2" s="90"/>
      <c r="O2" s="104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4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4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4"/>
    </row>
    <row r="6" ht="23.25" customHeight="1" spans="1:15">
      <c r="A6" s="39"/>
      <c r="B6" s="39"/>
      <c r="C6" s="39"/>
      <c r="D6" s="39"/>
      <c r="E6" s="129"/>
      <c r="F6" s="129"/>
      <c r="G6" s="129"/>
      <c r="H6" s="129"/>
      <c r="I6" s="129"/>
      <c r="J6" s="129"/>
      <c r="K6" s="129"/>
      <c r="L6" s="129"/>
      <c r="M6" s="129"/>
      <c r="N6" s="92"/>
      <c r="O6" s="104"/>
    </row>
    <row r="7" ht="22.5" customHeight="1" spans="1:15">
      <c r="A7" s="40" t="s">
        <v>17</v>
      </c>
      <c r="B7" s="94">
        <v>451.84</v>
      </c>
      <c r="C7" s="40" t="s">
        <v>18</v>
      </c>
      <c r="D7" s="94">
        <v>340.34</v>
      </c>
      <c r="E7" s="94">
        <v>340.34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40" t="s">
        <v>19</v>
      </c>
      <c r="B8" s="94">
        <v>0</v>
      </c>
      <c r="C8" s="40" t="s">
        <v>20</v>
      </c>
      <c r="D8" s="94">
        <v>299.77</v>
      </c>
      <c r="E8" s="94">
        <v>299.77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40" t="s">
        <v>21</v>
      </c>
      <c r="B9" s="94">
        <v>0</v>
      </c>
      <c r="C9" s="40" t="s">
        <v>22</v>
      </c>
      <c r="D9" s="94">
        <v>29.25</v>
      </c>
      <c r="E9" s="94">
        <v>29.25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30" t="s">
        <v>23</v>
      </c>
      <c r="B10" s="94">
        <v>0</v>
      </c>
      <c r="C10" s="40" t="s">
        <v>24</v>
      </c>
      <c r="D10" s="94">
        <v>11.32</v>
      </c>
      <c r="E10" s="94">
        <v>11.32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31" t="s">
        <v>25</v>
      </c>
      <c r="B11" s="94">
        <v>0</v>
      </c>
      <c r="C11" s="40" t="s">
        <v>26</v>
      </c>
      <c r="D11" s="94">
        <v>111.5</v>
      </c>
      <c r="E11" s="94">
        <v>111.5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40" t="s">
        <v>27</v>
      </c>
      <c r="B12" s="94">
        <f>SUM(B7:B11)</f>
        <v>451.84</v>
      </c>
      <c r="C12" s="40" t="s">
        <v>28</v>
      </c>
      <c r="D12" s="94">
        <v>451.84</v>
      </c>
      <c r="E12" s="94">
        <v>451.84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40" t="s">
        <v>29</v>
      </c>
      <c r="B13" s="94">
        <f>SUM(B14:B17)</f>
        <v>0</v>
      </c>
      <c r="C13" s="13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3" t="s">
        <v>30</v>
      </c>
      <c r="B14" s="94">
        <v>0</v>
      </c>
      <c r="C14" s="13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3" t="s">
        <v>14</v>
      </c>
      <c r="B15" s="94">
        <v>0</v>
      </c>
      <c r="C15" s="13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451.84</v>
      </c>
      <c r="C18" s="101" t="s">
        <v>34</v>
      </c>
      <c r="D18" s="94">
        <f t="shared" ref="D18" si="0">D12</f>
        <v>451.84</v>
      </c>
      <c r="E18" s="94">
        <f t="shared" ref="E18:M18" si="1">E12</f>
        <v>451.84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4"/>
    </row>
    <row r="19" ht="20.25" customHeight="1" spans="1:15">
      <c r="A19" s="102" t="s">
        <v>35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9">
    <mergeCell ref="A1:M1"/>
    <mergeCell ref="A2:B2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42.7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20"/>
      <c r="C1" s="121"/>
      <c r="D1" s="16"/>
      <c r="E1" s="16"/>
    </row>
    <row r="2" ht="36" customHeight="1" spans="1:5">
      <c r="A2" s="122" t="s">
        <v>1</v>
      </c>
      <c r="B2" s="123"/>
      <c r="C2" s="124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451.84</v>
      </c>
      <c r="D4" s="17"/>
      <c r="E4" s="16"/>
    </row>
    <row r="5" ht="20.25" customHeight="1" spans="1:5">
      <c r="A5" s="74" t="s">
        <v>40</v>
      </c>
      <c r="B5" s="125"/>
      <c r="C5" s="80">
        <f>SUM(C6+C10+C16+C14+C15)</f>
        <v>451.84</v>
      </c>
      <c r="D5" s="17"/>
      <c r="E5" s="16"/>
    </row>
    <row r="6" ht="27.75" customHeight="1" spans="1:5">
      <c r="A6" s="126" t="s">
        <v>41</v>
      </c>
      <c r="B6" s="80"/>
      <c r="C6" s="80">
        <f>SUM(C7:C9)</f>
        <v>451.84</v>
      </c>
      <c r="D6" s="17"/>
      <c r="E6" s="16"/>
    </row>
    <row r="7" ht="27" customHeight="1" spans="1:5">
      <c r="A7" s="127" t="s">
        <v>42</v>
      </c>
      <c r="B7" s="80"/>
      <c r="C7" s="80">
        <v>451.84</v>
      </c>
      <c r="D7" s="17"/>
      <c r="E7" s="16"/>
    </row>
    <row r="8" ht="23.25" customHeight="1" spans="1:5">
      <c r="A8" s="127" t="s">
        <v>43</v>
      </c>
      <c r="B8" s="80"/>
      <c r="C8" s="80">
        <v>0</v>
      </c>
      <c r="D8" s="17"/>
      <c r="E8" s="16"/>
    </row>
    <row r="9" ht="23.25" customHeight="1" spans="1:5">
      <c r="A9" s="127" t="s">
        <v>44</v>
      </c>
      <c r="B9" s="80"/>
      <c r="C9" s="80">
        <v>0</v>
      </c>
      <c r="D9" s="17"/>
      <c r="E9" s="16"/>
    </row>
    <row r="10" ht="20.25" customHeight="1" spans="1:5">
      <c r="A10" s="126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7" t="s">
        <v>46</v>
      </c>
      <c r="B11" s="74"/>
      <c r="C11" s="80">
        <v>0</v>
      </c>
      <c r="D11" s="17"/>
      <c r="E11" s="16"/>
    </row>
    <row r="12" ht="24.75" customHeight="1" spans="1:5">
      <c r="A12" s="127" t="s">
        <v>47</v>
      </c>
      <c r="B12" s="80"/>
      <c r="C12" s="80">
        <v>0</v>
      </c>
      <c r="D12" s="17"/>
      <c r="E12" s="16"/>
    </row>
    <row r="13" ht="22.5" customHeight="1" spans="1:5">
      <c r="A13" s="127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6" t="s">
        <v>53</v>
      </c>
      <c r="B18" s="80"/>
      <c r="C18" s="80">
        <v>0</v>
      </c>
      <c r="D18" s="17"/>
      <c r="E18" s="16"/>
    </row>
    <row r="19" ht="20.25" customHeight="1" spans="1:5">
      <c r="A19" s="126" t="s">
        <v>54</v>
      </c>
      <c r="B19" s="125"/>
      <c r="C19" s="80">
        <v>0</v>
      </c>
      <c r="D19" s="17"/>
      <c r="E19" s="16"/>
    </row>
    <row r="20" ht="20.25" customHeight="1" spans="1:5">
      <c r="A20" s="126" t="s">
        <v>55</v>
      </c>
      <c r="B20" s="125"/>
      <c r="C20" s="80">
        <v>0</v>
      </c>
      <c r="D20" s="17"/>
      <c r="E20" s="16"/>
    </row>
    <row r="21" ht="20.25" customHeight="1" spans="1:5">
      <c r="A21" s="126" t="s">
        <v>56</v>
      </c>
      <c r="B21" s="125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" sqref="A2:N2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5"/>
      <c r="B1" s="105"/>
      <c r="C1" s="105"/>
      <c r="D1" s="106"/>
      <c r="E1" s="19"/>
      <c r="F1" s="19"/>
      <c r="G1" s="105"/>
      <c r="H1" s="105"/>
      <c r="I1" s="105"/>
      <c r="J1" s="105"/>
      <c r="K1" s="106"/>
      <c r="L1" s="19"/>
      <c r="M1" s="19"/>
      <c r="N1" s="106"/>
      <c r="O1" s="114"/>
    </row>
    <row r="2" ht="28.5" customHeight="1" spans="1:1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4"/>
    </row>
    <row r="3" ht="25.5" customHeight="1" spans="1:15">
      <c r="A3" s="72" t="s">
        <v>1</v>
      </c>
      <c r="B3" s="108"/>
      <c r="C3" s="108"/>
      <c r="D3" s="72"/>
      <c r="E3" s="108"/>
      <c r="F3" s="108"/>
      <c r="G3" s="109"/>
      <c r="H3" s="109"/>
      <c r="I3" s="109"/>
      <c r="J3" s="109"/>
      <c r="K3" s="109"/>
      <c r="L3" s="115" t="s">
        <v>2</v>
      </c>
      <c r="M3" s="116"/>
      <c r="N3" s="116"/>
      <c r="O3" s="104"/>
    </row>
    <row r="4" ht="33.75" customHeight="1" spans="1:15">
      <c r="A4" s="75" t="s">
        <v>58</v>
      </c>
      <c r="B4" s="110"/>
      <c r="C4" s="110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7"/>
      <c r="J4" s="118"/>
      <c r="K4" s="51" t="s">
        <v>64</v>
      </c>
      <c r="L4" s="117"/>
      <c r="M4" s="117"/>
      <c r="N4" s="118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10"/>
      <c r="E5" s="110"/>
      <c r="F5" s="110"/>
      <c r="G5" s="110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1">
        <v>1</v>
      </c>
      <c r="H6" s="111">
        <v>2</v>
      </c>
      <c r="I6" s="111">
        <v>3</v>
      </c>
      <c r="J6" s="111">
        <v>4</v>
      </c>
      <c r="K6" s="111">
        <v>5</v>
      </c>
      <c r="L6" s="111">
        <v>6</v>
      </c>
      <c r="M6" s="111">
        <v>7</v>
      </c>
      <c r="N6" s="111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451.84</v>
      </c>
      <c r="H7" s="39">
        <v>299.77</v>
      </c>
      <c r="I7" s="39">
        <v>29.25</v>
      </c>
      <c r="J7" s="39">
        <v>11.32</v>
      </c>
      <c r="K7" s="39">
        <v>111.5</v>
      </c>
      <c r="L7" s="39">
        <v>0</v>
      </c>
      <c r="M7" s="39">
        <v>0</v>
      </c>
      <c r="N7" s="39">
        <v>0</v>
      </c>
      <c r="O7" s="119"/>
    </row>
    <row r="8" ht="21.75" customHeight="1" spans="1:15">
      <c r="A8" s="112"/>
      <c r="B8" s="112"/>
      <c r="C8" s="112"/>
      <c r="D8" s="55"/>
      <c r="E8" s="55" t="s">
        <v>76</v>
      </c>
      <c r="F8" s="55"/>
      <c r="G8" s="54">
        <v>451.84</v>
      </c>
      <c r="H8" s="54">
        <v>299.77</v>
      </c>
      <c r="I8" s="54">
        <v>29.25</v>
      </c>
      <c r="J8" s="54">
        <v>11.32</v>
      </c>
      <c r="K8" s="54">
        <v>111.5</v>
      </c>
      <c r="L8" s="54">
        <v>0</v>
      </c>
      <c r="M8" s="54">
        <v>0</v>
      </c>
      <c r="N8" s="54">
        <v>0</v>
      </c>
      <c r="O8" s="119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317.4</v>
      </c>
      <c r="H9" s="94">
        <v>231.15</v>
      </c>
      <c r="I9" s="94">
        <v>29.25</v>
      </c>
      <c r="J9" s="94">
        <v>0</v>
      </c>
      <c r="K9" s="94">
        <v>57</v>
      </c>
      <c r="L9" s="94">
        <v>0</v>
      </c>
      <c r="M9" s="94">
        <v>0</v>
      </c>
      <c r="N9" s="94">
        <v>0</v>
      </c>
      <c r="O9" s="119"/>
    </row>
    <row r="10" ht="21.75" customHeight="1" spans="1:15">
      <c r="A10" s="38" t="s">
        <v>77</v>
      </c>
      <c r="B10" s="38" t="s">
        <v>78</v>
      </c>
      <c r="C10" s="38" t="s">
        <v>83</v>
      </c>
      <c r="D10" s="40" t="s">
        <v>80</v>
      </c>
      <c r="E10" s="40" t="s">
        <v>81</v>
      </c>
      <c r="F10" s="40" t="s">
        <v>84</v>
      </c>
      <c r="G10" s="94">
        <v>30</v>
      </c>
      <c r="H10" s="94">
        <v>0</v>
      </c>
      <c r="I10" s="94">
        <v>0</v>
      </c>
      <c r="J10" s="94">
        <v>0</v>
      </c>
      <c r="K10" s="94">
        <v>30</v>
      </c>
      <c r="L10" s="94">
        <v>0</v>
      </c>
      <c r="M10" s="94">
        <v>0</v>
      </c>
      <c r="N10" s="94">
        <v>0</v>
      </c>
      <c r="O10" s="119"/>
    </row>
    <row r="11" ht="21.75" customHeight="1" spans="1:15">
      <c r="A11" s="38" t="s">
        <v>77</v>
      </c>
      <c r="B11" s="38" t="s">
        <v>78</v>
      </c>
      <c r="C11" s="38" t="s">
        <v>85</v>
      </c>
      <c r="D11" s="40" t="s">
        <v>80</v>
      </c>
      <c r="E11" s="40" t="s">
        <v>81</v>
      </c>
      <c r="F11" s="40" t="s">
        <v>86</v>
      </c>
      <c r="G11" s="94">
        <v>19.5</v>
      </c>
      <c r="H11" s="94">
        <v>0</v>
      </c>
      <c r="I11" s="94">
        <v>0</v>
      </c>
      <c r="J11" s="94">
        <v>0</v>
      </c>
      <c r="K11" s="94">
        <v>19.5</v>
      </c>
      <c r="L11" s="94">
        <v>0</v>
      </c>
      <c r="M11" s="94">
        <v>0</v>
      </c>
      <c r="N11" s="94">
        <v>0</v>
      </c>
      <c r="O11" s="119"/>
    </row>
    <row r="12" ht="21.75" customHeight="1" spans="1:15">
      <c r="A12" s="38" t="s">
        <v>77</v>
      </c>
      <c r="B12" s="38" t="s">
        <v>78</v>
      </c>
      <c r="C12" s="38" t="s">
        <v>87</v>
      </c>
      <c r="D12" s="40" t="s">
        <v>80</v>
      </c>
      <c r="E12" s="40" t="s">
        <v>81</v>
      </c>
      <c r="F12" s="40" t="s">
        <v>88</v>
      </c>
      <c r="G12" s="94">
        <v>5</v>
      </c>
      <c r="H12" s="94">
        <v>0</v>
      </c>
      <c r="I12" s="94">
        <v>0</v>
      </c>
      <c r="J12" s="94">
        <v>0</v>
      </c>
      <c r="K12" s="94">
        <v>5</v>
      </c>
      <c r="L12" s="94">
        <v>0</v>
      </c>
      <c r="M12" s="94">
        <v>0</v>
      </c>
      <c r="N12" s="94">
        <v>0</v>
      </c>
      <c r="O12" s="119"/>
    </row>
    <row r="13" ht="21.75" customHeight="1" spans="1:15">
      <c r="A13" s="38" t="s">
        <v>89</v>
      </c>
      <c r="B13" s="38" t="s">
        <v>85</v>
      </c>
      <c r="C13" s="38" t="s">
        <v>79</v>
      </c>
      <c r="D13" s="40" t="s">
        <v>80</v>
      </c>
      <c r="E13" s="40" t="s">
        <v>81</v>
      </c>
      <c r="F13" s="40" t="s">
        <v>90</v>
      </c>
      <c r="G13" s="94">
        <v>9.59</v>
      </c>
      <c r="H13" s="94">
        <v>0</v>
      </c>
      <c r="I13" s="94">
        <v>0</v>
      </c>
      <c r="J13" s="94">
        <v>9.59</v>
      </c>
      <c r="K13" s="94">
        <v>0</v>
      </c>
      <c r="L13" s="94">
        <v>0</v>
      </c>
      <c r="M13" s="94">
        <v>0</v>
      </c>
      <c r="N13" s="94">
        <v>0</v>
      </c>
      <c r="O13" s="119"/>
    </row>
    <row r="14" ht="21.75" customHeight="1" spans="1:15">
      <c r="A14" s="38" t="s">
        <v>89</v>
      </c>
      <c r="B14" s="38" t="s">
        <v>85</v>
      </c>
      <c r="C14" s="38" t="s">
        <v>85</v>
      </c>
      <c r="D14" s="40" t="s">
        <v>80</v>
      </c>
      <c r="E14" s="40" t="s">
        <v>81</v>
      </c>
      <c r="F14" s="40" t="s">
        <v>91</v>
      </c>
      <c r="G14" s="94">
        <v>35.85</v>
      </c>
      <c r="H14" s="94">
        <v>35.85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9"/>
    </row>
    <row r="15" ht="21.75" customHeight="1" spans="1:15">
      <c r="A15" s="38" t="s">
        <v>89</v>
      </c>
      <c r="B15" s="38" t="s">
        <v>92</v>
      </c>
      <c r="C15" s="38" t="s">
        <v>79</v>
      </c>
      <c r="D15" s="40" t="s">
        <v>80</v>
      </c>
      <c r="E15" s="40" t="s">
        <v>81</v>
      </c>
      <c r="F15" s="40" t="s">
        <v>93</v>
      </c>
      <c r="G15" s="94">
        <v>1.73</v>
      </c>
      <c r="H15" s="94">
        <v>0</v>
      </c>
      <c r="I15" s="94">
        <v>0</v>
      </c>
      <c r="J15" s="94">
        <v>1.73</v>
      </c>
      <c r="K15" s="94">
        <v>0</v>
      </c>
      <c r="L15" s="94">
        <v>0</v>
      </c>
      <c r="M15" s="94">
        <v>0</v>
      </c>
      <c r="N15" s="94">
        <v>0</v>
      </c>
      <c r="O15" s="119"/>
    </row>
    <row r="16" ht="21.75" customHeight="1" spans="1:15">
      <c r="A16" s="38" t="s">
        <v>89</v>
      </c>
      <c r="B16" s="38" t="s">
        <v>87</v>
      </c>
      <c r="C16" s="38" t="s">
        <v>79</v>
      </c>
      <c r="D16" s="40" t="s">
        <v>80</v>
      </c>
      <c r="E16" s="40" t="s">
        <v>81</v>
      </c>
      <c r="F16" s="40" t="s">
        <v>94</v>
      </c>
      <c r="G16" s="94">
        <v>1.39</v>
      </c>
      <c r="H16" s="94">
        <v>1.39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119"/>
    </row>
    <row r="17" ht="21.75" customHeight="1" spans="1:15">
      <c r="A17" s="38" t="s">
        <v>95</v>
      </c>
      <c r="B17" s="38" t="s">
        <v>96</v>
      </c>
      <c r="C17" s="38" t="s">
        <v>79</v>
      </c>
      <c r="D17" s="40" t="s">
        <v>80</v>
      </c>
      <c r="E17" s="40" t="s">
        <v>81</v>
      </c>
      <c r="F17" s="40" t="s">
        <v>97</v>
      </c>
      <c r="G17" s="94">
        <v>13.45</v>
      </c>
      <c r="H17" s="94">
        <v>13.45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119"/>
    </row>
    <row r="18" ht="21.75" customHeight="1" spans="1:15">
      <c r="A18" s="38" t="s">
        <v>98</v>
      </c>
      <c r="B18" s="38" t="s">
        <v>78</v>
      </c>
      <c r="C18" s="38" t="s">
        <v>79</v>
      </c>
      <c r="D18" s="40" t="s">
        <v>80</v>
      </c>
      <c r="E18" s="40" t="s">
        <v>81</v>
      </c>
      <c r="F18" s="40" t="s">
        <v>99</v>
      </c>
      <c r="G18" s="94">
        <v>17.93</v>
      </c>
      <c r="H18" s="94">
        <v>17.93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119"/>
    </row>
    <row r="19" ht="7.5" customHeight="1" spans="1:1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04"/>
    </row>
    <row r="20" ht="7.5" customHeight="1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100</v>
      </c>
      <c r="B1" s="88"/>
      <c r="C1" s="88"/>
      <c r="D1" s="88"/>
      <c r="E1" s="88"/>
      <c r="F1" s="88"/>
      <c r="G1" s="89"/>
      <c r="H1" s="90"/>
      <c r="I1" s="104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4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4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4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4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4"/>
    </row>
    <row r="7" ht="22.5" customHeight="1" spans="1:9">
      <c r="A7" s="40" t="s">
        <v>17</v>
      </c>
      <c r="B7" s="94">
        <v>451.84</v>
      </c>
      <c r="C7" s="40" t="s">
        <v>101</v>
      </c>
      <c r="D7" s="94">
        <v>371.9</v>
      </c>
      <c r="E7" s="94">
        <v>371.9</v>
      </c>
      <c r="F7" s="94">
        <v>0</v>
      </c>
      <c r="G7" s="94">
        <v>0</v>
      </c>
      <c r="H7" s="92"/>
      <c r="I7" s="104"/>
    </row>
    <row r="8" ht="22.5" customHeight="1" spans="1:9">
      <c r="A8" s="40" t="s">
        <v>19</v>
      </c>
      <c r="B8" s="94">
        <v>0</v>
      </c>
      <c r="C8" s="40" t="s">
        <v>102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40" t="s">
        <v>21</v>
      </c>
      <c r="B9" s="94">
        <v>0</v>
      </c>
      <c r="C9" s="40" t="s">
        <v>103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40" t="s">
        <v>104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40" t="s">
        <v>105</v>
      </c>
      <c r="D11" s="94">
        <v>0</v>
      </c>
      <c r="E11" s="94">
        <v>0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40" t="s">
        <v>106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40" t="s">
        <v>107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40" t="s">
        <v>108</v>
      </c>
      <c r="D14" s="94">
        <v>48.56</v>
      </c>
      <c r="E14" s="94">
        <v>48.56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40" t="s">
        <v>109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40" t="s">
        <v>110</v>
      </c>
      <c r="D16" s="94">
        <v>13.45</v>
      </c>
      <c r="E16" s="94">
        <v>13.45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40" t="s">
        <v>111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40" t="s">
        <v>112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40" t="s">
        <v>113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40" t="s">
        <v>114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40" t="s">
        <v>115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40" t="s">
        <v>116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40" t="s">
        <v>117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40" t="s">
        <v>118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40" t="s">
        <v>119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40" t="s">
        <v>120</v>
      </c>
      <c r="D26" s="94">
        <v>17.93</v>
      </c>
      <c r="E26" s="94">
        <v>17.93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40" t="s">
        <v>121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40" t="s">
        <v>122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40" t="s">
        <v>123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40" t="s">
        <v>124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40" t="s">
        <v>125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40" t="s">
        <v>126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40" t="s">
        <v>127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40" t="s">
        <v>128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40" t="s">
        <v>129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4"/>
    </row>
    <row r="37" ht="20.25" customHeight="1" spans="1:9">
      <c r="A37" s="101" t="s">
        <v>33</v>
      </c>
      <c r="B37" s="99">
        <f>SUM(B7+B8)</f>
        <v>451.84</v>
      </c>
      <c r="C37" s="101" t="s">
        <v>34</v>
      </c>
      <c r="D37" s="99">
        <v>451.84</v>
      </c>
      <c r="E37" s="99">
        <v>451.84</v>
      </c>
      <c r="F37" s="94">
        <v>0</v>
      </c>
      <c r="G37" s="94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131</v>
      </c>
      <c r="E3" s="38" t="s">
        <v>132</v>
      </c>
      <c r="F3" s="38" t="s">
        <v>133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451.84</v>
      </c>
      <c r="H5" s="39">
        <v>299.77</v>
      </c>
      <c r="I5" s="39">
        <v>29.25</v>
      </c>
      <c r="J5" s="39">
        <v>11.32</v>
      </c>
      <c r="K5" s="39">
        <v>111.5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451.84</v>
      </c>
      <c r="H6" s="54">
        <v>299.77</v>
      </c>
      <c r="I6" s="54">
        <v>29.25</v>
      </c>
      <c r="J6" s="54">
        <v>11.32</v>
      </c>
      <c r="K6" s="54">
        <v>111.5</v>
      </c>
      <c r="L6" s="54">
        <v>0</v>
      </c>
      <c r="M6" s="54">
        <v>0</v>
      </c>
      <c r="N6" s="54">
        <v>0</v>
      </c>
      <c r="O6" s="17"/>
      <c r="P6" s="16"/>
    </row>
    <row r="7" ht="18" customHeight="1" spans="1:16">
      <c r="A7" s="55" t="s">
        <v>89</v>
      </c>
      <c r="B7" s="55" t="s">
        <v>85</v>
      </c>
      <c r="C7" s="55" t="s">
        <v>79</v>
      </c>
      <c r="D7" s="55" t="s">
        <v>80</v>
      </c>
      <c r="E7" s="55" t="s">
        <v>81</v>
      </c>
      <c r="F7" s="55" t="s">
        <v>90</v>
      </c>
      <c r="G7" s="54">
        <v>9.59</v>
      </c>
      <c r="H7" s="54">
        <v>0</v>
      </c>
      <c r="I7" s="54">
        <v>0</v>
      </c>
      <c r="J7" s="54">
        <v>9.59</v>
      </c>
      <c r="K7" s="54">
        <v>0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77</v>
      </c>
      <c r="B8" s="55" t="s">
        <v>78</v>
      </c>
      <c r="C8" s="55" t="s">
        <v>79</v>
      </c>
      <c r="D8" s="55" t="s">
        <v>80</v>
      </c>
      <c r="E8" s="55" t="s">
        <v>81</v>
      </c>
      <c r="F8" s="55" t="s">
        <v>82</v>
      </c>
      <c r="G8" s="54">
        <v>0.99</v>
      </c>
      <c r="H8" s="54">
        <v>0.99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77</v>
      </c>
      <c r="B9" s="55" t="s">
        <v>78</v>
      </c>
      <c r="C9" s="55" t="s">
        <v>85</v>
      </c>
      <c r="D9" s="55" t="s">
        <v>80</v>
      </c>
      <c r="E9" s="55" t="s">
        <v>81</v>
      </c>
      <c r="F9" s="55" t="s">
        <v>86</v>
      </c>
      <c r="G9" s="54">
        <v>19.5</v>
      </c>
      <c r="H9" s="54">
        <v>0</v>
      </c>
      <c r="I9" s="54">
        <v>0</v>
      </c>
      <c r="J9" s="54">
        <v>0</v>
      </c>
      <c r="K9" s="54">
        <v>19.5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77</v>
      </c>
      <c r="B10" s="55" t="s">
        <v>78</v>
      </c>
      <c r="C10" s="55" t="s">
        <v>79</v>
      </c>
      <c r="D10" s="55" t="s">
        <v>80</v>
      </c>
      <c r="E10" s="55" t="s">
        <v>81</v>
      </c>
      <c r="F10" s="55" t="s">
        <v>82</v>
      </c>
      <c r="G10" s="54">
        <v>57</v>
      </c>
      <c r="H10" s="54">
        <v>0</v>
      </c>
      <c r="I10" s="54">
        <v>0</v>
      </c>
      <c r="J10" s="54">
        <v>0</v>
      </c>
      <c r="K10" s="54">
        <v>57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98</v>
      </c>
      <c r="B11" s="55" t="s">
        <v>78</v>
      </c>
      <c r="C11" s="55" t="s">
        <v>79</v>
      </c>
      <c r="D11" s="55" t="s">
        <v>80</v>
      </c>
      <c r="E11" s="55" t="s">
        <v>81</v>
      </c>
      <c r="F11" s="55" t="s">
        <v>99</v>
      </c>
      <c r="G11" s="54">
        <v>17.93</v>
      </c>
      <c r="H11" s="54">
        <v>17.93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77</v>
      </c>
      <c r="B12" s="55" t="s">
        <v>78</v>
      </c>
      <c r="C12" s="55" t="s">
        <v>79</v>
      </c>
      <c r="D12" s="55" t="s">
        <v>80</v>
      </c>
      <c r="E12" s="55" t="s">
        <v>81</v>
      </c>
      <c r="F12" s="55" t="s">
        <v>82</v>
      </c>
      <c r="G12" s="54">
        <v>85.37</v>
      </c>
      <c r="H12" s="54">
        <v>56.12</v>
      </c>
      <c r="I12" s="54">
        <v>29.25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77</v>
      </c>
      <c r="B13" s="55" t="s">
        <v>78</v>
      </c>
      <c r="C13" s="55" t="s">
        <v>87</v>
      </c>
      <c r="D13" s="55" t="s">
        <v>80</v>
      </c>
      <c r="E13" s="55" t="s">
        <v>81</v>
      </c>
      <c r="F13" s="55" t="s">
        <v>88</v>
      </c>
      <c r="G13" s="54">
        <v>5</v>
      </c>
      <c r="H13" s="54">
        <v>0</v>
      </c>
      <c r="I13" s="54">
        <v>0</v>
      </c>
      <c r="J13" s="54">
        <v>0</v>
      </c>
      <c r="K13" s="54">
        <v>5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55" t="s">
        <v>89</v>
      </c>
      <c r="B14" s="55" t="s">
        <v>87</v>
      </c>
      <c r="C14" s="55" t="s">
        <v>79</v>
      </c>
      <c r="D14" s="55" t="s">
        <v>80</v>
      </c>
      <c r="E14" s="55" t="s">
        <v>81</v>
      </c>
      <c r="F14" s="55" t="s">
        <v>94</v>
      </c>
      <c r="G14" s="54">
        <v>0.63</v>
      </c>
      <c r="H14" s="54">
        <v>0.63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55" t="s">
        <v>95</v>
      </c>
      <c r="B15" s="55" t="s">
        <v>96</v>
      </c>
      <c r="C15" s="55" t="s">
        <v>79</v>
      </c>
      <c r="D15" s="55" t="s">
        <v>80</v>
      </c>
      <c r="E15" s="55" t="s">
        <v>81</v>
      </c>
      <c r="F15" s="55" t="s">
        <v>97</v>
      </c>
      <c r="G15" s="54">
        <v>13.45</v>
      </c>
      <c r="H15" s="54">
        <v>13.45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55" t="s">
        <v>89</v>
      </c>
      <c r="B16" s="55" t="s">
        <v>85</v>
      </c>
      <c r="C16" s="55" t="s">
        <v>85</v>
      </c>
      <c r="D16" s="55" t="s">
        <v>80</v>
      </c>
      <c r="E16" s="55" t="s">
        <v>81</v>
      </c>
      <c r="F16" s="55" t="s">
        <v>91</v>
      </c>
      <c r="G16" s="54">
        <v>35.85</v>
      </c>
      <c r="H16" s="54">
        <v>35.85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18" customHeight="1" spans="1:16">
      <c r="A17" s="55" t="s">
        <v>77</v>
      </c>
      <c r="B17" s="55" t="s">
        <v>78</v>
      </c>
      <c r="C17" s="55" t="s">
        <v>83</v>
      </c>
      <c r="D17" s="55" t="s">
        <v>80</v>
      </c>
      <c r="E17" s="55" t="s">
        <v>81</v>
      </c>
      <c r="F17" s="55" t="s">
        <v>84</v>
      </c>
      <c r="G17" s="54">
        <v>30</v>
      </c>
      <c r="H17" s="54">
        <v>0</v>
      </c>
      <c r="I17" s="54">
        <v>0</v>
      </c>
      <c r="J17" s="54">
        <v>0</v>
      </c>
      <c r="K17" s="54">
        <v>30</v>
      </c>
      <c r="L17" s="54">
        <v>0</v>
      </c>
      <c r="M17" s="54">
        <v>0</v>
      </c>
      <c r="N17" s="54">
        <v>0</v>
      </c>
      <c r="O17" s="17"/>
      <c r="P17" s="16"/>
    </row>
    <row r="18" ht="18" customHeight="1" spans="1:16">
      <c r="A18" s="55" t="s">
        <v>77</v>
      </c>
      <c r="B18" s="55" t="s">
        <v>78</v>
      </c>
      <c r="C18" s="55" t="s">
        <v>79</v>
      </c>
      <c r="D18" s="55" t="s">
        <v>80</v>
      </c>
      <c r="E18" s="55" t="s">
        <v>81</v>
      </c>
      <c r="F18" s="55" t="s">
        <v>82</v>
      </c>
      <c r="G18" s="54">
        <v>174.04</v>
      </c>
      <c r="H18" s="54">
        <v>174.04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17"/>
      <c r="P18" s="16"/>
    </row>
    <row r="19" ht="18" customHeight="1" spans="1:16">
      <c r="A19" s="55" t="s">
        <v>89</v>
      </c>
      <c r="B19" s="55" t="s">
        <v>92</v>
      </c>
      <c r="C19" s="55" t="s">
        <v>79</v>
      </c>
      <c r="D19" s="55" t="s">
        <v>80</v>
      </c>
      <c r="E19" s="55" t="s">
        <v>81</v>
      </c>
      <c r="F19" s="55" t="s">
        <v>93</v>
      </c>
      <c r="G19" s="54">
        <v>1.73</v>
      </c>
      <c r="H19" s="54">
        <v>0</v>
      </c>
      <c r="I19" s="54">
        <v>0</v>
      </c>
      <c r="J19" s="54">
        <v>1.73</v>
      </c>
      <c r="K19" s="54">
        <v>0</v>
      </c>
      <c r="L19" s="54">
        <v>0</v>
      </c>
      <c r="M19" s="54">
        <v>0</v>
      </c>
      <c r="N19" s="54">
        <v>0</v>
      </c>
      <c r="O19" s="17"/>
      <c r="P19" s="16"/>
    </row>
    <row r="20" ht="18" customHeight="1" spans="1:16">
      <c r="A20" s="55" t="s">
        <v>89</v>
      </c>
      <c r="B20" s="55" t="s">
        <v>87</v>
      </c>
      <c r="C20" s="55" t="s">
        <v>79</v>
      </c>
      <c r="D20" s="55" t="s">
        <v>80</v>
      </c>
      <c r="E20" s="55" t="s">
        <v>81</v>
      </c>
      <c r="F20" s="55" t="s">
        <v>94</v>
      </c>
      <c r="G20" s="54">
        <v>0.76</v>
      </c>
      <c r="H20" s="54">
        <v>0.76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17"/>
      <c r="P20" s="16"/>
    </row>
    <row r="21" ht="7.5" customHeight="1" spans="1:16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6"/>
      <c r="P21" s="16"/>
    </row>
    <row r="22" ht="7.5" customHeight="1" spans="1:1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D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134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135</v>
      </c>
      <c r="B3" s="74"/>
      <c r="C3" s="75" t="s">
        <v>61</v>
      </c>
      <c r="D3" s="75" t="s">
        <v>136</v>
      </c>
      <c r="E3" s="27"/>
      <c r="F3" s="73" t="s">
        <v>135</v>
      </c>
      <c r="G3" s="74"/>
      <c r="H3" s="75" t="s">
        <v>61</v>
      </c>
      <c r="I3" s="75" t="s">
        <v>136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137</v>
      </c>
      <c r="D6" s="80">
        <v>299.77</v>
      </c>
      <c r="E6" s="74"/>
      <c r="F6" s="79">
        <v>303</v>
      </c>
      <c r="G6" s="74"/>
      <c r="H6" s="12" t="s">
        <v>138</v>
      </c>
      <c r="I6" s="80">
        <f>SUM(I7:I17)</f>
        <v>11.32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139</v>
      </c>
      <c r="D7" s="78">
        <v>174.04</v>
      </c>
      <c r="E7" s="74"/>
      <c r="F7" s="79">
        <v>303</v>
      </c>
      <c r="G7" s="79">
        <v>1</v>
      </c>
      <c r="H7" s="12" t="s">
        <v>140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141</v>
      </c>
      <c r="D8" s="78">
        <v>56.12</v>
      </c>
      <c r="E8" s="74"/>
      <c r="F8" s="79">
        <v>303</v>
      </c>
      <c r="G8" s="79">
        <v>2</v>
      </c>
      <c r="H8" s="12" t="s">
        <v>142</v>
      </c>
      <c r="I8" s="80">
        <v>9.59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143</v>
      </c>
      <c r="D9" s="78">
        <v>0</v>
      </c>
      <c r="E9" s="74"/>
      <c r="F9" s="79">
        <v>303</v>
      </c>
      <c r="G9" s="79">
        <v>3</v>
      </c>
      <c r="H9" s="12" t="s">
        <v>144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145</v>
      </c>
      <c r="D10" s="78">
        <v>0</v>
      </c>
      <c r="E10" s="74"/>
      <c r="F10" s="79">
        <v>303</v>
      </c>
      <c r="G10" s="79">
        <v>4</v>
      </c>
      <c r="H10" s="12" t="s">
        <v>146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147</v>
      </c>
      <c r="D11" s="78">
        <v>0.99</v>
      </c>
      <c r="E11" s="74"/>
      <c r="F11" s="79">
        <v>303</v>
      </c>
      <c r="G11" s="79">
        <v>5</v>
      </c>
      <c r="H11" s="12" t="s">
        <v>148</v>
      </c>
      <c r="I11" s="78">
        <v>1.73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149</v>
      </c>
      <c r="D12" s="78">
        <v>35.85</v>
      </c>
      <c r="E12" s="74"/>
      <c r="F12" s="79">
        <v>303</v>
      </c>
      <c r="G12" s="79">
        <v>6</v>
      </c>
      <c r="H12" s="12" t="s">
        <v>150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151</v>
      </c>
      <c r="D13" s="78">
        <v>0</v>
      </c>
      <c r="E13" s="74"/>
      <c r="F13" s="79">
        <v>303</v>
      </c>
      <c r="G13" s="79">
        <v>7</v>
      </c>
      <c r="H13" s="12" t="s">
        <v>152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153</v>
      </c>
      <c r="D14" s="78">
        <v>13.45</v>
      </c>
      <c r="E14" s="74"/>
      <c r="F14" s="79">
        <v>303</v>
      </c>
      <c r="G14" s="79">
        <v>8</v>
      </c>
      <c r="H14" s="12" t="s">
        <v>154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155</v>
      </c>
      <c r="D15" s="78">
        <v>0</v>
      </c>
      <c r="E15" s="74"/>
      <c r="F15" s="79">
        <v>303</v>
      </c>
      <c r="G15" s="79">
        <v>9</v>
      </c>
      <c r="H15" s="12" t="s">
        <v>156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157</v>
      </c>
      <c r="D16" s="78">
        <v>1.39</v>
      </c>
      <c r="E16" s="74"/>
      <c r="F16" s="79">
        <v>303</v>
      </c>
      <c r="G16" s="79">
        <v>10</v>
      </c>
      <c r="H16" s="12" t="s">
        <v>158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159</v>
      </c>
      <c r="D17" s="78">
        <v>17.93</v>
      </c>
      <c r="E17" s="74"/>
      <c r="F17" s="79">
        <v>303</v>
      </c>
      <c r="G17" s="79">
        <v>99</v>
      </c>
      <c r="H17" s="12" t="s">
        <v>160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161</v>
      </c>
      <c r="D18" s="78">
        <v>0</v>
      </c>
      <c r="E18" s="74"/>
      <c r="F18" s="79">
        <v>310</v>
      </c>
      <c r="G18" s="74"/>
      <c r="H18" s="12" t="s">
        <v>162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163</v>
      </c>
      <c r="D19" s="78">
        <v>0</v>
      </c>
      <c r="E19" s="74"/>
      <c r="F19" s="79">
        <v>310</v>
      </c>
      <c r="G19" s="79">
        <v>1</v>
      </c>
      <c r="H19" s="12" t="s">
        <v>164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165</v>
      </c>
      <c r="D20" s="80">
        <v>29.25</v>
      </c>
      <c r="E20" s="74"/>
      <c r="F20" s="79">
        <v>310</v>
      </c>
      <c r="G20" s="79">
        <v>2</v>
      </c>
      <c r="H20" s="12" t="s">
        <v>166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167</v>
      </c>
      <c r="D21" s="78">
        <v>0</v>
      </c>
      <c r="E21" s="74"/>
      <c r="F21" s="79">
        <v>310</v>
      </c>
      <c r="G21" s="79">
        <v>3</v>
      </c>
      <c r="H21" s="12" t="s">
        <v>168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169</v>
      </c>
      <c r="D22" s="78">
        <v>0</v>
      </c>
      <c r="E22" s="74"/>
      <c r="F22" s="79">
        <v>310</v>
      </c>
      <c r="G22" s="79">
        <v>5</v>
      </c>
      <c r="H22" s="12" t="s">
        <v>170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171</v>
      </c>
      <c r="D23" s="78">
        <v>0</v>
      </c>
      <c r="E23" s="74"/>
      <c r="F23" s="79">
        <v>310</v>
      </c>
      <c r="G23" s="79">
        <v>6</v>
      </c>
      <c r="H23" s="12" t="s">
        <v>172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173</v>
      </c>
      <c r="D24" s="78">
        <v>0</v>
      </c>
      <c r="E24" s="74"/>
      <c r="F24" s="79">
        <v>310</v>
      </c>
      <c r="G24" s="79">
        <v>7</v>
      </c>
      <c r="H24" s="12" t="s">
        <v>174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175</v>
      </c>
      <c r="D25" s="78">
        <v>0</v>
      </c>
      <c r="E25" s="74"/>
      <c r="F25" s="79">
        <v>310</v>
      </c>
      <c r="G25" s="79">
        <v>8</v>
      </c>
      <c r="H25" s="12" t="s">
        <v>176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177</v>
      </c>
      <c r="D26" s="78">
        <v>0</v>
      </c>
      <c r="E26" s="74"/>
      <c r="F26" s="79">
        <v>310</v>
      </c>
      <c r="G26" s="79">
        <v>9</v>
      </c>
      <c r="H26" s="12" t="s">
        <v>178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179</v>
      </c>
      <c r="D27" s="78">
        <v>0</v>
      </c>
      <c r="E27" s="74"/>
      <c r="F27" s="79">
        <v>310</v>
      </c>
      <c r="G27" s="79">
        <v>10</v>
      </c>
      <c r="H27" s="12" t="s">
        <v>180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181</v>
      </c>
      <c r="D28" s="78">
        <v>0</v>
      </c>
      <c r="E28" s="74"/>
      <c r="F28" s="79">
        <v>310</v>
      </c>
      <c r="G28" s="79">
        <v>11</v>
      </c>
      <c r="H28" s="12" t="s">
        <v>182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183</v>
      </c>
      <c r="D29" s="78">
        <v>0</v>
      </c>
      <c r="E29" s="74"/>
      <c r="F29" s="79">
        <v>310</v>
      </c>
      <c r="G29" s="79">
        <v>12</v>
      </c>
      <c r="H29" s="12" t="s">
        <v>184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185</v>
      </c>
      <c r="D30" s="78">
        <v>0</v>
      </c>
      <c r="E30" s="74"/>
      <c r="F30" s="79">
        <v>310</v>
      </c>
      <c r="G30" s="79">
        <v>13</v>
      </c>
      <c r="H30" s="12" t="s">
        <v>186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187</v>
      </c>
      <c r="D31" s="78">
        <v>0</v>
      </c>
      <c r="E31" s="74"/>
      <c r="F31" s="79">
        <v>310</v>
      </c>
      <c r="G31" s="79">
        <v>19</v>
      </c>
      <c r="H31" s="12" t="s">
        <v>188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189</v>
      </c>
      <c r="D32" s="78">
        <v>0</v>
      </c>
      <c r="E32" s="74"/>
      <c r="F32" s="79">
        <v>310</v>
      </c>
      <c r="G32" s="79">
        <v>21</v>
      </c>
      <c r="H32" s="12" t="s">
        <v>190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191</v>
      </c>
      <c r="D33" s="78">
        <v>0</v>
      </c>
      <c r="E33" s="74"/>
      <c r="F33" s="79">
        <v>310</v>
      </c>
      <c r="G33" s="79">
        <v>22</v>
      </c>
      <c r="H33" s="12" t="s">
        <v>192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193</v>
      </c>
      <c r="D34" s="78">
        <v>0</v>
      </c>
      <c r="E34" s="74"/>
      <c r="F34" s="79">
        <v>310</v>
      </c>
      <c r="G34" s="79">
        <v>99</v>
      </c>
      <c r="H34" s="12" t="s">
        <v>194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195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196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197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198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199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200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201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202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203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204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205</v>
      </c>
      <c r="D45" s="78">
        <v>29.25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206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207</v>
      </c>
      <c r="D47" s="78">
        <v>0</v>
      </c>
      <c r="E47" s="74"/>
      <c r="F47" s="74"/>
      <c r="G47" s="74"/>
      <c r="H47" s="12" t="s">
        <v>208</v>
      </c>
      <c r="I47" s="80">
        <f>SUM(D6+D20+I6+I18)</f>
        <v>340.34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D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showGridLines="0" workbookViewId="0">
      <selection activeCell="A2" sqref="A2:F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209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210</v>
      </c>
      <c r="F3" s="58" t="s">
        <v>132</v>
      </c>
      <c r="G3" s="58" t="s">
        <v>211</v>
      </c>
      <c r="H3" s="58" t="s">
        <v>212</v>
      </c>
      <c r="I3" s="58" t="s">
        <v>213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111.5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111.5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111.5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214</v>
      </c>
      <c r="H8" s="11"/>
      <c r="I8" s="11"/>
      <c r="J8" s="60">
        <v>57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83</v>
      </c>
      <c r="D9" s="11" t="s">
        <v>81</v>
      </c>
      <c r="E9" s="11" t="s">
        <v>80</v>
      </c>
      <c r="F9" s="11" t="s">
        <v>81</v>
      </c>
      <c r="G9" s="11" t="s">
        <v>215</v>
      </c>
      <c r="H9" s="11"/>
      <c r="I9" s="11"/>
      <c r="J9" s="60">
        <v>30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85</v>
      </c>
      <c r="D10" s="11" t="s">
        <v>81</v>
      </c>
      <c r="E10" s="11" t="s">
        <v>80</v>
      </c>
      <c r="F10" s="11" t="s">
        <v>81</v>
      </c>
      <c r="G10" s="11" t="s">
        <v>216</v>
      </c>
      <c r="H10" s="11"/>
      <c r="I10" s="11"/>
      <c r="J10" s="60">
        <v>19.5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87</v>
      </c>
      <c r="D11" s="11" t="s">
        <v>81</v>
      </c>
      <c r="E11" s="11" t="s">
        <v>80</v>
      </c>
      <c r="F11" s="11" t="s">
        <v>81</v>
      </c>
      <c r="G11" s="11" t="s">
        <v>217</v>
      </c>
      <c r="H11" s="11"/>
      <c r="I11" s="11"/>
      <c r="J11" s="60">
        <v>5</v>
      </c>
      <c r="K11" s="17"/>
      <c r="L11" s="16"/>
    </row>
    <row r="12" ht="7.5" customHeight="1" spans="1:1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16"/>
      <c r="L12" s="16"/>
    </row>
    <row r="13" ht="7.5" customHeight="1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11">
    <mergeCell ref="A1:J1"/>
    <mergeCell ref="A2:F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218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210</v>
      </c>
      <c r="B3" s="38" t="s">
        <v>132</v>
      </c>
      <c r="C3" s="38" t="s">
        <v>211</v>
      </c>
      <c r="D3" s="38" t="s">
        <v>219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187</v>
      </c>
      <c r="F4" s="38" t="s">
        <v>196</v>
      </c>
      <c r="G4" s="38" t="s">
        <v>220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204</v>
      </c>
      <c r="H5" s="38" t="s">
        <v>221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0.2</v>
      </c>
      <c r="E7" s="59">
        <v>0</v>
      </c>
      <c r="F7" s="59">
        <v>0.2</v>
      </c>
      <c r="G7" s="59">
        <v>0</v>
      </c>
      <c r="H7" s="59">
        <v>0</v>
      </c>
      <c r="I7" s="61"/>
      <c r="J7" s="16"/>
    </row>
    <row r="8" ht="18" customHeight="1" spans="1:10">
      <c r="A8" s="55"/>
      <c r="B8" s="55" t="s">
        <v>76</v>
      </c>
      <c r="C8" s="55"/>
      <c r="D8" s="54">
        <v>0.2</v>
      </c>
      <c r="E8" s="54">
        <v>0</v>
      </c>
      <c r="F8" s="54">
        <v>0.2</v>
      </c>
      <c r="G8" s="54">
        <v>0</v>
      </c>
      <c r="H8" s="54">
        <v>0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214</v>
      </c>
      <c r="D9" s="60">
        <v>0.2</v>
      </c>
      <c r="E9" s="60">
        <v>0</v>
      </c>
      <c r="F9" s="60">
        <v>0.2</v>
      </c>
      <c r="G9" s="60">
        <v>0</v>
      </c>
      <c r="H9" s="60">
        <v>0</v>
      </c>
      <c r="I9" s="61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131</v>
      </c>
      <c r="E3" s="38" t="s">
        <v>132</v>
      </c>
      <c r="F3" s="38" t="s">
        <v>223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224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27.75" customHeight="1" spans="1:16">
      <c r="A7" s="34" t="s">
        <v>225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F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226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210</v>
      </c>
      <c r="F3" s="38" t="s">
        <v>132</v>
      </c>
      <c r="G3" s="38" t="s">
        <v>211</v>
      </c>
      <c r="H3" s="38" t="s">
        <v>212</v>
      </c>
      <c r="I3" s="38" t="s">
        <v>213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21" customHeight="1" spans="1:11">
      <c r="A7" s="15" t="s">
        <v>225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F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44.625" customWidth="1"/>
    <col min="4" max="4" width="22.25" customWidth="1"/>
    <col min="5" max="6" width="1" customWidth="1"/>
  </cols>
  <sheetData>
    <row r="1" ht="44.25" customHeight="1" spans="1:6">
      <c r="A1" s="20" t="s">
        <v>227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228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167</v>
      </c>
      <c r="D5" s="10">
        <v>10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169</v>
      </c>
      <c r="D6" s="10">
        <v>6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175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177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179</v>
      </c>
      <c r="D9" s="10">
        <v>6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181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183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185</v>
      </c>
      <c r="D12" s="10">
        <v>1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189</v>
      </c>
      <c r="D13" s="10">
        <v>2.6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193</v>
      </c>
      <c r="D14" s="10">
        <v>30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197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198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229</v>
      </c>
      <c r="D17" s="10">
        <v>5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203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204</v>
      </c>
      <c r="D19" s="10">
        <v>0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207</v>
      </c>
      <c r="D20" s="10">
        <v>23.9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230</v>
      </c>
      <c r="D23" s="10">
        <v>84.5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2" sqref="A2:C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231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210</v>
      </c>
      <c r="B3" s="5" t="s">
        <v>132</v>
      </c>
      <c r="C3" s="5" t="s">
        <v>232</v>
      </c>
      <c r="D3" s="5" t="s">
        <v>233</v>
      </c>
      <c r="E3" s="6"/>
      <c r="F3" s="5" t="s">
        <v>234</v>
      </c>
      <c r="G3" s="5" t="s">
        <v>6</v>
      </c>
      <c r="H3" s="5" t="s">
        <v>235</v>
      </c>
      <c r="I3" s="17"/>
      <c r="J3" s="16"/>
    </row>
    <row r="4" ht="30" customHeight="1" spans="1:10">
      <c r="A4" s="6"/>
      <c r="B4" s="6"/>
      <c r="C4" s="6"/>
      <c r="D4" s="5" t="s">
        <v>236</v>
      </c>
      <c r="E4" s="5" t="s">
        <v>237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238</v>
      </c>
      <c r="B8" s="14"/>
      <c r="C8" s="14"/>
      <c r="D8" s="14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D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2020-06-01T16:35:00Z</dcterms:created>
  <dcterms:modified xsi:type="dcterms:W3CDTF">2020-06-09T02:30:20Z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