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72" activeTab="5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3一般公共预算基本支出情况表" sheetId="6" r:id="rId5"/>
    <sheet name="2-2一般公共预算支出情况表" sheetId="5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  <sheet name="Sheet1" sheetId="13" r:id="rId13"/>
    <sheet name="Sheet2" sheetId="14" r:id="rId14"/>
    <sheet name="Sheet3" sheetId="15" r:id="rId15"/>
    <sheet name="Sheet4" sheetId="16" r:id="rId16"/>
    <sheet name="Sheet5" sheetId="17" r:id="rId17"/>
  </sheets>
  <calcPr calcId="144525"/>
</workbook>
</file>

<file path=xl/sharedStrings.xml><?xml version="1.0" encoding="utf-8"?>
<sst xmlns="http://schemas.openxmlformats.org/spreadsheetml/2006/main" count="547" uniqueCount="249">
  <si>
    <t>部门收支总体情况表</t>
  </si>
  <si>
    <t>单位：获嘉县保障性住房服务中心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</si>
  <si>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</si>
  <si>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</si>
  <si>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</si>
  <si>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</si>
  <si>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</si>
  <si>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</si>
  <si>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</si>
  <si>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</si>
  <si>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</si>
  <si>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</si>
  <si>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</si>
  <si>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</si>
  <si>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</si>
  <si>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</si>
  <si>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</si>
  <si>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</si>
  <si>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</si>
  <si>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</si>
  <si>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</si>
  <si>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</si>
  <si>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</si>
  <si>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</si>
  <si>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</si>
  <si>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</si>
  <si>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</si>
  <si>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</si>
  <si>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</si>
  <si>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</si>
  <si>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</si>
  <si>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</si>
  <si>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</si>
  <si>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</si>
  <si>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</si>
  <si>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</si>
  <si>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</si>
  <si>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</si>
  <si>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</si>
  <si>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</si>
  <si>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</si>
  <si>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</si>
  <si>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</si>
  <si>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</si>
  <si>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</si>
  <si>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</si>
  <si>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</si>
  <si>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</si>
  <si>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</si>
  <si>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</si>
  <si>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</si>
  <si>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</si>
  <si>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</si>
  <si>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</si>
  <si>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</si>
  <si>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</si>
  <si>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</si>
  <si>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</si>
  <si>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</si>
  <si>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</si>
  <si>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</si>
  <si>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</si>
  <si>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</si>
  <si>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</si>
  <si>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</si>
  <si>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</si>
  <si>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</si>
  <si>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</si>
  <si>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</si>
  <si>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</si>
  <si>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</si>
  <si>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</si>
  <si>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</si>
  <si>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</si>
  <si>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</si>
  <si>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</si>
  <si>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获嘉县保障性住房服务中心小计</t>
  </si>
  <si>
    <t>212</t>
  </si>
  <si>
    <t>01</t>
  </si>
  <si>
    <t>013002</t>
  </si>
  <si>
    <t>获嘉县保障性住房服务中心</t>
  </si>
  <si>
    <t>2120101  行政运行</t>
  </si>
  <si>
    <t>08</t>
  </si>
  <si>
    <t>07</t>
  </si>
  <si>
    <t>2120807  廉租住房支出</t>
  </si>
  <si>
    <t>11</t>
  </si>
  <si>
    <t>2120811  公共租赁住房支出</t>
  </si>
  <si>
    <t>16</t>
  </si>
  <si>
    <t>99</t>
  </si>
  <si>
    <t>2121699  其他棚户区改造专项债券收入安排的支出</t>
  </si>
  <si>
    <t>221</t>
  </si>
  <si>
    <t>2210101  廉租住房</t>
  </si>
  <si>
    <t>2210107  保障性住房租金补贴</t>
  </si>
  <si>
    <t>2210199  其他保障性安居工程支出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</si>
  <si>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</si>
  <si>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</si>
  <si>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</si>
  <si>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</si>
  <si>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</si>
  <si>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</si>
  <si>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</si>
  <si>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</si>
  <si>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</si>
  <si>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</si>
  <si>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</si>
  <si>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</si>
  <si>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</si>
  <si>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</si>
  <si>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</si>
  <si>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</si>
  <si>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</si>
  <si>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</si>
  <si>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</si>
  <si>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</si>
  <si>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</si>
  <si>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</si>
  <si>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</si>
  <si>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</si>
  <si>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</si>
  <si>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</si>
  <si>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</si>
  <si>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</si>
  <si>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</si>
  <si>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</si>
  <si>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</si>
  <si>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经济科目编码</t>
  </si>
  <si>
    <t>一般公共预算拨款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</si>
  <si>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</si>
  <si>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工资福利支出小计</t>
  </si>
  <si>
    <t>对个人和家庭的补助支出小计</t>
  </si>
  <si>
    <t>基本工资</t>
  </si>
  <si>
    <t xml:space="preserve">         离休费</t>
  </si>
  <si>
    <t>02</t>
  </si>
  <si>
    <t>津贴补贴</t>
  </si>
  <si>
    <t xml:space="preserve">         退休费</t>
  </si>
  <si>
    <t>03</t>
  </si>
  <si>
    <t>奖金</t>
  </si>
  <si>
    <t xml:space="preserve">         退职（役）费</t>
  </si>
  <si>
    <t>06</t>
  </si>
  <si>
    <t>伙食补助费</t>
  </si>
  <si>
    <t>04</t>
  </si>
  <si>
    <t xml:space="preserve">         抚恤金</t>
  </si>
  <si>
    <t>绩效工资</t>
  </si>
  <si>
    <t>05</t>
  </si>
  <si>
    <t xml:space="preserve">         生活补助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</si>
  <si>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</si>
  <si>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</si>
  <si>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</si>
  <si>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</si>
  <si>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</si>
  <si>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</si>
  <si>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</si>
  <si>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</si>
  <si>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</si>
  <si>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</si>
  <si>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</si>
  <si>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</si>
  <si>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</si>
  <si>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</si>
  <si>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</si>
  <si>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</si>
  <si>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</si>
  <si>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</si>
  <si>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</si>
  <si>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</si>
  <si>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</si>
  <si>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</si>
  <si>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</si>
  <si>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</si>
  <si>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</si>
  <si>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</si>
  <si>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</si>
  <si>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</si>
  <si>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</si>
  <si>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</si>
  <si>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</si>
  <si>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</si>
  <si>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</si>
  <si>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</si>
  <si>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</si>
  <si>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</si>
  <si>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</si>
  <si>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</si>
  <si>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</si>
  <si>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</si>
  <si>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</si>
  <si>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</si>
  <si>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</si>
  <si>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</si>
  <si>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</si>
  <si>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</si>
  <si>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</si>
  <si>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</si>
  <si>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</si>
  <si>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</si>
  <si>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</si>
  <si>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</si>
  <si>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</si>
  <si>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</si>
  <si>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</si>
  <si>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</si>
  <si>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</si>
  <si>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</si>
  <si>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</si>
  <si>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</si>
  <si>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</si>
  <si>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一般公共预算支出情况表</t>
  </si>
  <si>
    <t>单位代码</t>
  </si>
  <si>
    <t>单位名称</t>
  </si>
  <si>
    <t>单位名称（功能科目）</t>
  </si>
  <si>
    <t>一般公共预算安排项目支出情况表</t>
  </si>
  <si>
    <t>单位编码</t>
  </si>
  <si>
    <t>项目名称</t>
  </si>
  <si>
    <t>项目内容</t>
  </si>
  <si>
    <t>项目绩效目标</t>
  </si>
  <si>
    <t>非税支出</t>
  </si>
  <si>
    <t>还本付息</t>
  </si>
  <si>
    <t>自筹二人工资及保险费</t>
  </si>
  <si>
    <t>二人工资及保险费、住房公积金</t>
  </si>
  <si>
    <t>廉租房支出（存量资金）</t>
  </si>
  <si>
    <t>公共租赁住房支出(存量资金)</t>
  </si>
  <si>
    <t>廉租住房(存量资金)</t>
  </si>
  <si>
    <t>保障性住房租金补贴（存量资金）</t>
  </si>
  <si>
    <t>保障性安居工程支出(存量资金)</t>
  </si>
  <si>
    <t>一般公共预算“三公”经费支出情况表</t>
  </si>
  <si>
    <t>2019年预算数</t>
  </si>
  <si>
    <t>公务用车购置及运行费</t>
  </si>
  <si>
    <t>公务车购置</t>
  </si>
  <si>
    <t>备注：我单位无三公经费支出</t>
  </si>
  <si>
    <t>政府性基金预算支出情况表</t>
  </si>
  <si>
    <t>功能科目</t>
  </si>
  <si>
    <t>商品和服务支出</t>
  </si>
  <si>
    <t>其他棚户区改造专项债券收入安排的支出</t>
  </si>
  <si>
    <t>备注：本单位无政府性基金预算支出</t>
  </si>
  <si>
    <t>政府性基金预算项目支出情况表</t>
  </si>
  <si>
    <t>府庄城中村改造（第一批新增专项债券）</t>
  </si>
  <si>
    <t>机关运行经费情况表</t>
  </si>
  <si>
    <t>财政拨款（含上年结余）</t>
  </si>
  <si>
    <t>办公设备购置</t>
  </si>
  <si>
    <t>机关运行经费总计</t>
  </si>
  <si>
    <t>备注：我单位属于事业单位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</si>
  <si>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</si>
  <si>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</si>
  <si>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</si>
  <si>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</si>
  <si>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</si>
  <si>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</si>
  <si>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</si>
  <si>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备注：我部门无政府采购收支预算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</si>
</sst>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</numFmts>
  <fonts count="37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5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0" borderId="2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6" fillId="10" borderId="26" applyNumberFormat="0" applyAlignment="0" applyProtection="0">
      <alignment vertical="center"/>
    </xf>
    <xf numFmtId="0" fontId="27" fillId="10" borderId="19" applyNumberFormat="0" applyAlignment="0" applyProtection="0">
      <alignment vertical="center"/>
    </xf>
    <xf numFmtId="0" fontId="33" fillId="28" borderId="23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0" xfId="0" applyFont="1">
      <alignment vertical="center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workbookViewId="0">
      <selection activeCell="P10" sqref="P10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97"/>
      <c r="O1" s="110"/>
    </row>
    <row r="2" ht="15" customHeight="1" spans="1:15">
      <c r="A2" s="98" t="s">
        <v>1</v>
      </c>
      <c r="B2" s="98"/>
      <c r="C2" s="98"/>
      <c r="D2" s="98"/>
      <c r="E2" s="98"/>
      <c r="F2" s="98"/>
      <c r="G2" s="98"/>
      <c r="H2" s="135" t="s">
        <v>2</v>
      </c>
      <c r="I2" s="135"/>
      <c r="J2" s="142"/>
      <c r="K2" s="143"/>
      <c r="L2" s="143"/>
      <c r="M2" s="143"/>
      <c r="N2" s="97"/>
      <c r="O2" s="110"/>
    </row>
    <row r="3" ht="18" customHeight="1" spans="1:15">
      <c r="A3" s="39" t="s">
        <v>3</v>
      </c>
      <c r="B3" s="40"/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99"/>
      <c r="O3" s="110"/>
    </row>
    <row r="4" ht="18" customHeight="1" spans="1:15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40"/>
      <c r="I4" s="40"/>
      <c r="J4" s="40"/>
      <c r="K4" s="40"/>
      <c r="L4" s="40"/>
      <c r="M4" s="40"/>
      <c r="N4" s="99"/>
      <c r="O4" s="110"/>
    </row>
    <row r="5" ht="45.75" customHeight="1" spans="1:15">
      <c r="A5" s="40"/>
      <c r="B5" s="40"/>
      <c r="C5" s="40"/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  <c r="N5" s="99"/>
      <c r="O5" s="110"/>
    </row>
    <row r="6" ht="23.25" customHeight="1" spans="1:15">
      <c r="A6" s="40"/>
      <c r="B6" s="40"/>
      <c r="C6" s="40"/>
      <c r="D6" s="40"/>
      <c r="E6" s="136"/>
      <c r="F6" s="136"/>
      <c r="G6" s="136"/>
      <c r="H6" s="136"/>
      <c r="I6" s="136"/>
      <c r="J6" s="136"/>
      <c r="K6" s="136"/>
      <c r="L6" s="136"/>
      <c r="M6" s="136"/>
      <c r="N6" s="99"/>
      <c r="O6" s="110"/>
    </row>
    <row r="7" ht="22.5" customHeight="1" spans="1:15">
      <c r="A7" s="42" t="s">
        <v>17</v>
      </c>
      <c r="B7" s="50">
        <v>8441.86</v>
      </c>
      <c r="C7" s="42" t="s">
        <v>18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99"/>
      <c r="O7" s="110"/>
    </row>
    <row r="8" ht="22.5" customHeight="1" spans="1:15">
      <c r="A8" s="42" t="s">
        <v>19</v>
      </c>
      <c r="B8" s="50">
        <v>6600</v>
      </c>
      <c r="C8" s="42" t="s">
        <v>20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99"/>
      <c r="O8" s="110"/>
    </row>
    <row r="9" ht="22.5" customHeight="1" spans="1:15">
      <c r="A9" s="42" t="s">
        <v>21</v>
      </c>
      <c r="B9" s="50">
        <v>0</v>
      </c>
      <c r="C9" s="42" t="s">
        <v>22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99"/>
      <c r="O9" s="110"/>
    </row>
    <row r="10" ht="22.5" customHeight="1" spans="1:15">
      <c r="A10" s="137" t="s">
        <v>23</v>
      </c>
      <c r="B10" s="50">
        <v>0</v>
      </c>
      <c r="C10" s="42" t="s">
        <v>24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99"/>
      <c r="O10" s="110"/>
    </row>
    <row r="11" ht="22.5" customHeight="1" spans="1:15">
      <c r="A11" s="138" t="s">
        <v>25</v>
      </c>
      <c r="B11" s="50">
        <v>0</v>
      </c>
      <c r="C11" s="42" t="s">
        <v>26</v>
      </c>
      <c r="D11" s="50">
        <v>15041.86</v>
      </c>
      <c r="E11" s="50">
        <v>8441.86</v>
      </c>
      <c r="F11" s="50">
        <v>6600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99"/>
      <c r="O11" s="110"/>
    </row>
    <row r="12" ht="22.5" customHeight="1" spans="1:15">
      <c r="A12" s="42" t="s">
        <v>27</v>
      </c>
      <c r="B12" s="50">
        <f>SUM(B7:B11)</f>
        <v>15041.86</v>
      </c>
      <c r="C12" s="42" t="s">
        <v>28</v>
      </c>
      <c r="D12" s="50">
        <v>15041.86</v>
      </c>
      <c r="E12" s="50">
        <v>8441.86</v>
      </c>
      <c r="F12" s="50">
        <v>6600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99"/>
      <c r="O12" s="110"/>
    </row>
    <row r="13" ht="22.5" customHeight="1" spans="1:15">
      <c r="A13" s="42" t="s">
        <v>29</v>
      </c>
      <c r="B13" s="50">
        <f>SUM(B14:B17)</f>
        <v>0</v>
      </c>
      <c r="C13" s="13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99"/>
      <c r="O13" s="110"/>
    </row>
    <row r="14" ht="22.5" customHeight="1" spans="1:15">
      <c r="A14" s="140" t="s">
        <v>30</v>
      </c>
      <c r="B14" s="50">
        <v>0</v>
      </c>
      <c r="C14" s="13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99"/>
      <c r="O14" s="110"/>
    </row>
    <row r="15" ht="22.5" customHeight="1" spans="1:15">
      <c r="A15" s="140" t="s">
        <v>14</v>
      </c>
      <c r="B15" s="50">
        <v>0</v>
      </c>
      <c r="C15" s="13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99"/>
      <c r="O15" s="110"/>
    </row>
    <row r="16" ht="20.25" customHeight="1" spans="1:15">
      <c r="A16" s="107" t="s">
        <v>31</v>
      </c>
      <c r="B16" s="105">
        <v>0</v>
      </c>
      <c r="C16" s="10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99"/>
      <c r="O16" s="110"/>
    </row>
    <row r="17" ht="20.25" customHeight="1" spans="1:15">
      <c r="A17" s="107" t="s">
        <v>32</v>
      </c>
      <c r="B17" s="105">
        <v>0</v>
      </c>
      <c r="C17" s="10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99"/>
      <c r="O17" s="110"/>
    </row>
    <row r="18" ht="20.25" customHeight="1" spans="1:15">
      <c r="A18" s="107" t="s">
        <v>33</v>
      </c>
      <c r="B18" s="105">
        <f>SUM(B12:B13)</f>
        <v>15041.86</v>
      </c>
      <c r="C18" s="107" t="s">
        <v>34</v>
      </c>
      <c r="D18" s="50">
        <f t="shared" ref="D18:M18" si="0">D12</f>
        <v>15041.86</v>
      </c>
      <c r="E18" s="50">
        <f t="shared" si="0"/>
        <v>8441.86</v>
      </c>
      <c r="F18" s="50">
        <f t="shared" si="0"/>
        <v>6600</v>
      </c>
      <c r="G18" s="50">
        <f t="shared" si="0"/>
        <v>0</v>
      </c>
      <c r="H18" s="50">
        <f t="shared" si="0"/>
        <v>0</v>
      </c>
      <c r="I18" s="50">
        <f t="shared" si="0"/>
        <v>0</v>
      </c>
      <c r="J18" s="50">
        <f t="shared" si="0"/>
        <v>0</v>
      </c>
      <c r="K18" s="50">
        <f t="shared" si="0"/>
        <v>0</v>
      </c>
      <c r="L18" s="50">
        <f t="shared" si="0"/>
        <v>0</v>
      </c>
      <c r="M18" s="50">
        <f t="shared" si="0"/>
        <v>0</v>
      </c>
      <c r="N18" s="99"/>
      <c r="O18" s="110"/>
    </row>
    <row r="19" ht="20.25" customHeight="1" spans="1:15">
      <c r="A19" s="141" t="s">
        <v>35</v>
      </c>
      <c r="B19" s="108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97"/>
      <c r="O19" s="110"/>
    </row>
    <row r="20" ht="7.5" customHeight="1" spans="1:1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75" orientation="landscape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F15" sqref="F15"/>
    </sheetView>
  </sheetViews>
  <sheetFormatPr defaultColWidth="9" defaultRowHeight="13.5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5" t="s">
        <v>234</v>
      </c>
      <c r="B1" s="36"/>
      <c r="C1" s="36"/>
      <c r="D1" s="36"/>
      <c r="E1" s="36"/>
      <c r="F1" s="36"/>
      <c r="G1" s="36"/>
      <c r="H1" s="36"/>
      <c r="I1" s="36"/>
      <c r="J1" s="44"/>
      <c r="K1" s="45"/>
    </row>
    <row r="2" ht="15.75" customHeight="1" spans="1:11">
      <c r="A2" s="37" t="s">
        <v>1</v>
      </c>
      <c r="B2" s="37"/>
      <c r="C2" s="37"/>
      <c r="D2" s="37"/>
      <c r="E2" s="38"/>
      <c r="F2" s="38"/>
      <c r="G2" s="38"/>
      <c r="H2" s="38"/>
      <c r="I2" s="37"/>
      <c r="J2" s="37" t="s">
        <v>2</v>
      </c>
      <c r="K2" s="45"/>
    </row>
    <row r="3" ht="16.5" customHeight="1" spans="1:11">
      <c r="A3" s="39" t="s">
        <v>58</v>
      </c>
      <c r="B3" s="39"/>
      <c r="C3" s="39"/>
      <c r="D3" s="39" t="s">
        <v>60</v>
      </c>
      <c r="E3" s="39" t="s">
        <v>211</v>
      </c>
      <c r="F3" s="39" t="s">
        <v>208</v>
      </c>
      <c r="G3" s="39" t="s">
        <v>212</v>
      </c>
      <c r="H3" s="39" t="s">
        <v>213</v>
      </c>
      <c r="I3" s="39" t="s">
        <v>214</v>
      </c>
      <c r="J3" s="39" t="s">
        <v>6</v>
      </c>
      <c r="K3" s="46"/>
    </row>
    <row r="4" ht="34.5" customHeight="1" spans="1:11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/>
      <c r="I4" s="39"/>
      <c r="J4" s="39"/>
      <c r="K4" s="46"/>
    </row>
    <row r="5" ht="22.5" customHeight="1" spans="1:11">
      <c r="A5" s="39"/>
      <c r="B5" s="39"/>
      <c r="C5" s="39"/>
      <c r="D5" s="39"/>
      <c r="E5" s="39"/>
      <c r="F5" s="39"/>
      <c r="G5" s="40"/>
      <c r="H5" s="40"/>
      <c r="I5" s="40"/>
      <c r="J5" s="40">
        <v>6600</v>
      </c>
      <c r="K5" s="47"/>
    </row>
    <row r="6" ht="21" customHeight="1" spans="1:11">
      <c r="A6" s="41"/>
      <c r="B6" s="41"/>
      <c r="C6" s="41"/>
      <c r="D6" s="41" t="s">
        <v>76</v>
      </c>
      <c r="E6" s="41"/>
      <c r="F6" s="41"/>
      <c r="G6" s="41"/>
      <c r="H6" s="41"/>
      <c r="I6" s="41"/>
      <c r="J6" s="48">
        <v>6600</v>
      </c>
      <c r="K6" s="49"/>
    </row>
    <row r="7" ht="21" customHeight="1" spans="1:11">
      <c r="A7" s="41"/>
      <c r="B7" s="41"/>
      <c r="C7" s="41"/>
      <c r="D7" s="41"/>
      <c r="E7" s="41"/>
      <c r="F7" s="41" t="s">
        <v>76</v>
      </c>
      <c r="G7" s="41"/>
      <c r="H7" s="41"/>
      <c r="I7" s="41"/>
      <c r="J7" s="48">
        <v>6600</v>
      </c>
      <c r="K7" s="49"/>
    </row>
    <row r="8" ht="24" customHeight="1" spans="1:11">
      <c r="A8" s="42" t="s">
        <v>77</v>
      </c>
      <c r="B8" s="42" t="s">
        <v>87</v>
      </c>
      <c r="C8" s="42" t="s">
        <v>88</v>
      </c>
      <c r="D8" s="42" t="s">
        <v>80</v>
      </c>
      <c r="E8" s="42" t="s">
        <v>79</v>
      </c>
      <c r="F8" s="42" t="s">
        <v>80</v>
      </c>
      <c r="G8" s="42" t="s">
        <v>235</v>
      </c>
      <c r="H8" s="42"/>
      <c r="I8" s="42"/>
      <c r="J8" s="50">
        <v>6600</v>
      </c>
      <c r="K8" s="49"/>
    </row>
    <row r="9" ht="24" customHeight="1" spans="1:11">
      <c r="A9" s="14"/>
      <c r="B9" s="14"/>
      <c r="C9" s="14"/>
      <c r="D9" s="43" t="s">
        <v>233</v>
      </c>
      <c r="E9" s="14"/>
      <c r="F9" s="14"/>
      <c r="G9" s="14"/>
      <c r="H9" s="14"/>
      <c r="I9" s="14"/>
      <c r="J9" s="14"/>
      <c r="K9" s="51"/>
    </row>
  </sheetData>
  <mergeCells count="11">
    <mergeCell ref="A1:J1"/>
    <mergeCell ref="A2:D2"/>
    <mergeCell ref="A3:C3"/>
    <mergeCell ref="A5:F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scale="75" orientation="landscape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workbookViewId="0">
      <selection activeCell="K21" sqref="K21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19" t="s">
        <v>236</v>
      </c>
      <c r="B1" s="20"/>
      <c r="C1" s="20"/>
      <c r="D1" s="21"/>
      <c r="E1" s="15"/>
      <c r="F1" s="15"/>
    </row>
    <row r="2" ht="33" customHeight="1" spans="1:6">
      <c r="A2" s="22" t="s">
        <v>1</v>
      </c>
      <c r="B2" s="23"/>
      <c r="C2" s="24"/>
      <c r="D2" s="25" t="s">
        <v>2</v>
      </c>
      <c r="E2" s="15"/>
      <c r="F2" s="15"/>
    </row>
    <row r="3" customHeight="1" spans="1:6">
      <c r="A3" s="26" t="s">
        <v>58</v>
      </c>
      <c r="B3" s="26"/>
      <c r="C3" s="27" t="s">
        <v>61</v>
      </c>
      <c r="D3" s="27" t="s">
        <v>237</v>
      </c>
      <c r="E3" s="16"/>
      <c r="F3" s="15"/>
    </row>
    <row r="4" ht="18.75" customHeight="1" spans="1:6">
      <c r="A4" s="26" t="s">
        <v>65</v>
      </c>
      <c r="B4" s="26" t="s">
        <v>66</v>
      </c>
      <c r="C4" s="27"/>
      <c r="D4" s="27"/>
      <c r="E4" s="16"/>
      <c r="F4" s="15"/>
    </row>
    <row r="5" ht="15.75" customHeight="1" spans="1:6">
      <c r="A5" s="28">
        <v>302</v>
      </c>
      <c r="B5" s="29" t="s">
        <v>78</v>
      </c>
      <c r="C5" s="30" t="s">
        <v>164</v>
      </c>
      <c r="D5" s="11">
        <v>0</v>
      </c>
      <c r="E5" s="16"/>
      <c r="F5" s="15"/>
    </row>
    <row r="6" ht="15.75" customHeight="1" spans="1:6">
      <c r="A6" s="28">
        <v>302</v>
      </c>
      <c r="B6" s="29" t="s">
        <v>132</v>
      </c>
      <c r="C6" s="30" t="s">
        <v>166</v>
      </c>
      <c r="D6" s="11">
        <v>0</v>
      </c>
      <c r="E6" s="16"/>
      <c r="F6" s="15"/>
    </row>
    <row r="7" ht="15.75" customHeight="1" spans="1:6">
      <c r="A7" s="28">
        <v>302</v>
      </c>
      <c r="B7" s="29" t="s">
        <v>143</v>
      </c>
      <c r="C7" s="30" t="s">
        <v>172</v>
      </c>
      <c r="D7" s="11">
        <v>0</v>
      </c>
      <c r="E7" s="16"/>
      <c r="F7" s="15"/>
    </row>
    <row r="8" ht="19.5" customHeight="1" spans="1:6">
      <c r="A8" s="28">
        <v>302</v>
      </c>
      <c r="B8" s="29" t="s">
        <v>138</v>
      </c>
      <c r="C8" s="30" t="s">
        <v>174</v>
      </c>
      <c r="D8" s="11">
        <v>0</v>
      </c>
      <c r="E8" s="16"/>
      <c r="F8" s="15"/>
    </row>
    <row r="9" ht="15.75" customHeight="1" spans="1:6">
      <c r="A9" s="28">
        <v>302</v>
      </c>
      <c r="B9" s="29" t="s">
        <v>83</v>
      </c>
      <c r="C9" s="30" t="s">
        <v>176</v>
      </c>
      <c r="D9" s="11">
        <v>0</v>
      </c>
      <c r="E9" s="16"/>
      <c r="F9" s="15"/>
    </row>
    <row r="10" ht="15.75" customHeight="1" spans="1:6">
      <c r="A10" s="28">
        <v>302</v>
      </c>
      <c r="B10" s="29" t="s">
        <v>82</v>
      </c>
      <c r="C10" s="30" t="s">
        <v>178</v>
      </c>
      <c r="D10" s="11">
        <v>0</v>
      </c>
      <c r="E10" s="16"/>
      <c r="F10" s="15"/>
    </row>
    <row r="11" ht="15.75" customHeight="1" spans="1:6">
      <c r="A11" s="28">
        <v>302</v>
      </c>
      <c r="B11" s="29" t="s">
        <v>147</v>
      </c>
      <c r="C11" s="30" t="s">
        <v>180</v>
      </c>
      <c r="D11" s="11">
        <v>0</v>
      </c>
      <c r="E11" s="16"/>
      <c r="F11" s="15"/>
    </row>
    <row r="12" ht="15.75" customHeight="1" spans="1:6">
      <c r="A12" s="28">
        <v>302</v>
      </c>
      <c r="B12" s="28">
        <v>11</v>
      </c>
      <c r="C12" s="30" t="s">
        <v>182</v>
      </c>
      <c r="D12" s="11">
        <v>0</v>
      </c>
      <c r="E12" s="16"/>
      <c r="F12" s="15"/>
    </row>
    <row r="13" ht="15.75" customHeight="1" spans="1:6">
      <c r="A13" s="28">
        <v>302</v>
      </c>
      <c r="B13" s="28">
        <v>13</v>
      </c>
      <c r="C13" s="30" t="s">
        <v>186</v>
      </c>
      <c r="D13" s="11">
        <v>0</v>
      </c>
      <c r="E13" s="16"/>
      <c r="F13" s="15"/>
    </row>
    <row r="14" ht="15.75" customHeight="1" spans="1:6">
      <c r="A14" s="28">
        <v>302</v>
      </c>
      <c r="B14" s="28">
        <v>15</v>
      </c>
      <c r="C14" s="30" t="s">
        <v>190</v>
      </c>
      <c r="D14" s="11">
        <v>0</v>
      </c>
      <c r="E14" s="16"/>
      <c r="F14" s="15"/>
    </row>
    <row r="15" ht="15.75" customHeight="1" spans="1:6">
      <c r="A15" s="28">
        <v>302</v>
      </c>
      <c r="B15" s="28">
        <v>18</v>
      </c>
      <c r="C15" s="30" t="s">
        <v>194</v>
      </c>
      <c r="D15" s="11">
        <v>0</v>
      </c>
      <c r="E15" s="16"/>
      <c r="F15" s="15"/>
    </row>
    <row r="16" ht="15.75" customHeight="1" spans="1:6">
      <c r="A16" s="28">
        <v>302</v>
      </c>
      <c r="B16" s="28">
        <v>24</v>
      </c>
      <c r="C16" s="30" t="s">
        <v>195</v>
      </c>
      <c r="D16" s="11">
        <v>0</v>
      </c>
      <c r="E16" s="16"/>
      <c r="F16" s="15"/>
    </row>
    <row r="17" ht="15.75" customHeight="1" spans="1:6">
      <c r="A17" s="28">
        <v>310</v>
      </c>
      <c r="B17" s="29" t="s">
        <v>132</v>
      </c>
      <c r="C17" s="30" t="s">
        <v>238</v>
      </c>
      <c r="D17" s="11">
        <v>0</v>
      </c>
      <c r="E17" s="16"/>
      <c r="F17" s="15"/>
    </row>
    <row r="18" ht="15.75" customHeight="1" spans="1:6">
      <c r="A18" s="28">
        <v>302</v>
      </c>
      <c r="B18" s="28">
        <v>29</v>
      </c>
      <c r="C18" s="30" t="s">
        <v>200</v>
      </c>
      <c r="D18" s="11">
        <v>0</v>
      </c>
      <c r="E18" s="16"/>
      <c r="F18" s="15"/>
    </row>
    <row r="19" ht="15.75" customHeight="1" spans="1:6">
      <c r="A19" s="28">
        <v>302</v>
      </c>
      <c r="B19" s="28">
        <v>31</v>
      </c>
      <c r="C19" s="30" t="s">
        <v>201</v>
      </c>
      <c r="D19" s="11">
        <v>0</v>
      </c>
      <c r="E19" s="16"/>
      <c r="F19" s="15"/>
    </row>
    <row r="20" ht="15.75" customHeight="1" spans="1:6">
      <c r="A20" s="28">
        <v>302</v>
      </c>
      <c r="B20" s="28">
        <v>99</v>
      </c>
      <c r="C20" s="30" t="s">
        <v>204</v>
      </c>
      <c r="D20" s="11">
        <v>0</v>
      </c>
      <c r="E20" s="16"/>
      <c r="F20" s="15"/>
    </row>
    <row r="21" ht="14.25" customHeight="1" spans="1:6">
      <c r="A21" s="29"/>
      <c r="B21" s="29"/>
      <c r="C21" s="31"/>
      <c r="D21" s="11"/>
      <c r="E21" s="16"/>
      <c r="F21" s="15"/>
    </row>
    <row r="22" ht="14.25" customHeight="1" spans="1:6">
      <c r="A22" s="29"/>
      <c r="B22" s="29"/>
      <c r="C22" s="31"/>
      <c r="D22" s="11"/>
      <c r="E22" s="16"/>
      <c r="F22" s="15"/>
    </row>
    <row r="23" ht="14.25" customHeight="1" spans="1:6">
      <c r="A23" s="29"/>
      <c r="B23" s="29"/>
      <c r="C23" s="32" t="s">
        <v>239</v>
      </c>
      <c r="D23" s="11">
        <v>0</v>
      </c>
      <c r="E23" s="16"/>
      <c r="F23" s="15"/>
    </row>
    <row r="24" ht="15" customHeight="1" spans="1:6">
      <c r="A24" s="33" t="s">
        <v>240</v>
      </c>
      <c r="B24" s="33"/>
      <c r="C24" s="33"/>
      <c r="D24" s="33"/>
      <c r="E24" s="15"/>
      <c r="F24" s="15"/>
    </row>
    <row r="25" ht="15" customHeight="1" spans="1:6">
      <c r="A25" s="15"/>
      <c r="B25" s="15"/>
      <c r="C25" s="15"/>
      <c r="D25" s="15"/>
      <c r="E25" s="15"/>
      <c r="F25" s="15"/>
    </row>
    <row r="26" spans="3:3">
      <c r="C26" s="34"/>
    </row>
  </sheetData>
  <mergeCells count="6">
    <mergeCell ref="A1:D1"/>
    <mergeCell ref="A2:C2"/>
    <mergeCell ref="A3:B3"/>
    <mergeCell ref="A24:C24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B12" sqref="B12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241</v>
      </c>
      <c r="B1" s="2"/>
      <c r="C1" s="2"/>
      <c r="D1" s="2"/>
      <c r="E1" s="2"/>
      <c r="F1" s="2"/>
      <c r="G1" s="2"/>
      <c r="H1" s="3"/>
      <c r="I1" s="15"/>
      <c r="J1" s="15"/>
    </row>
    <row r="2" ht="18" customHeight="1" spans="1:10">
      <c r="A2" s="4" t="s">
        <v>1</v>
      </c>
      <c r="B2" s="4"/>
      <c r="C2" s="5"/>
      <c r="D2" s="5"/>
      <c r="E2" s="5"/>
      <c r="F2" s="5"/>
      <c r="G2" s="5"/>
      <c r="H2" s="5" t="s">
        <v>2</v>
      </c>
      <c r="I2" s="15"/>
      <c r="J2" s="15"/>
    </row>
    <row r="3" ht="23.25" customHeight="1" spans="1:10">
      <c r="A3" s="6" t="s">
        <v>211</v>
      </c>
      <c r="B3" s="6" t="s">
        <v>208</v>
      </c>
      <c r="C3" s="6" t="s">
        <v>242</v>
      </c>
      <c r="D3" s="6" t="s">
        <v>243</v>
      </c>
      <c r="E3" s="7"/>
      <c r="F3" s="6" t="s">
        <v>244</v>
      </c>
      <c r="G3" s="6" t="s">
        <v>6</v>
      </c>
      <c r="H3" s="6" t="s">
        <v>245</v>
      </c>
      <c r="I3" s="16"/>
      <c r="J3" s="15"/>
    </row>
    <row r="4" ht="30" customHeight="1" spans="1:10">
      <c r="A4" s="7"/>
      <c r="B4" s="7"/>
      <c r="C4" s="7"/>
      <c r="D4" s="6" t="s">
        <v>246</v>
      </c>
      <c r="E4" s="6" t="s">
        <v>247</v>
      </c>
      <c r="F4" s="8"/>
      <c r="G4" s="8"/>
      <c r="H4" s="8"/>
      <c r="I4" s="16"/>
      <c r="J4" s="15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6"/>
      <c r="J5" s="15"/>
    </row>
    <row r="6" ht="18" customHeight="1" spans="1:10">
      <c r="A6" s="10" t="s">
        <v>7</v>
      </c>
      <c r="B6" s="7"/>
      <c r="C6" s="7"/>
      <c r="D6" s="7"/>
      <c r="E6" s="7"/>
      <c r="F6" s="7"/>
      <c r="G6" s="11">
        <v>0</v>
      </c>
      <c r="H6" s="11">
        <v>0</v>
      </c>
      <c r="I6" s="16"/>
      <c r="J6" s="15"/>
    </row>
    <row r="7" ht="18" customHeight="1" spans="1:10">
      <c r="A7" s="12"/>
      <c r="B7" s="12"/>
      <c r="C7" s="12"/>
      <c r="D7" s="12"/>
      <c r="E7" s="12"/>
      <c r="F7" s="12"/>
      <c r="G7" s="13"/>
      <c r="H7" s="13"/>
      <c r="I7" s="17"/>
      <c r="J7" s="18"/>
    </row>
    <row r="8" ht="18" customHeight="1" spans="1:10">
      <c r="A8" s="14" t="s">
        <v>248</v>
      </c>
      <c r="B8" s="14"/>
      <c r="C8" s="14"/>
      <c r="D8" s="14"/>
      <c r="E8" s="14"/>
      <c r="F8" s="14"/>
      <c r="G8" s="14"/>
      <c r="H8" s="14"/>
      <c r="I8" s="15"/>
      <c r="J8" s="15"/>
    </row>
    <row r="9" ht="7.5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mergeCells count="11">
    <mergeCell ref="A1:H1"/>
    <mergeCell ref="A2:B2"/>
    <mergeCell ref="D3:E3"/>
    <mergeCell ref="A6:F6"/>
    <mergeCell ref="A8:B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topLeftCell="A10" workbookViewId="0">
      <selection activeCell="G5" sqref="G5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94" t="s">
        <v>36</v>
      </c>
      <c r="B1" s="128"/>
      <c r="C1" s="129"/>
      <c r="D1" s="15"/>
      <c r="E1" s="15"/>
    </row>
    <row r="2" ht="36" customHeight="1" spans="1:5">
      <c r="A2" s="130" t="s">
        <v>1</v>
      </c>
      <c r="B2" s="131"/>
      <c r="C2" s="68" t="s">
        <v>2</v>
      </c>
      <c r="D2" s="15"/>
      <c r="E2" s="15"/>
    </row>
    <row r="3" ht="24.75" customHeight="1" spans="1:5">
      <c r="A3" s="27" t="s">
        <v>37</v>
      </c>
      <c r="B3" s="27"/>
      <c r="C3" s="27" t="s">
        <v>38</v>
      </c>
      <c r="D3" s="16"/>
      <c r="E3" s="15"/>
    </row>
    <row r="4" ht="20.25" customHeight="1" spans="1:5">
      <c r="A4" s="27" t="s">
        <v>39</v>
      </c>
      <c r="B4" s="27"/>
      <c r="C4" s="88">
        <f>SUM(C5+C17)</f>
        <v>15041.86</v>
      </c>
      <c r="D4" s="16"/>
      <c r="E4" s="15"/>
    </row>
    <row r="5" ht="20.25" customHeight="1" spans="1:5">
      <c r="A5" s="82" t="s">
        <v>40</v>
      </c>
      <c r="B5" s="132"/>
      <c r="C5" s="88">
        <f>SUM(C6+C10+C16+C14+C15)</f>
        <v>15041.86</v>
      </c>
      <c r="D5" s="16"/>
      <c r="E5" s="15"/>
    </row>
    <row r="6" ht="27.75" customHeight="1" spans="1:5">
      <c r="A6" s="133" t="s">
        <v>41</v>
      </c>
      <c r="B6" s="88"/>
      <c r="C6" s="88">
        <f>SUM(C7:C9)</f>
        <v>8441.86</v>
      </c>
      <c r="D6" s="16"/>
      <c r="E6" s="15"/>
    </row>
    <row r="7" ht="27" customHeight="1" spans="1:5">
      <c r="A7" s="134" t="s">
        <v>42</v>
      </c>
      <c r="B7" s="88"/>
      <c r="C7" s="88">
        <v>6226.65</v>
      </c>
      <c r="D7" s="16"/>
      <c r="E7" s="15"/>
    </row>
    <row r="8" ht="23.25" customHeight="1" spans="1:5">
      <c r="A8" s="134" t="s">
        <v>43</v>
      </c>
      <c r="B8" s="88"/>
      <c r="C8" s="88">
        <v>0</v>
      </c>
      <c r="D8" s="16"/>
      <c r="E8" s="15"/>
    </row>
    <row r="9" ht="23.25" customHeight="1" spans="1:5">
      <c r="A9" s="134" t="s">
        <v>44</v>
      </c>
      <c r="B9" s="88"/>
      <c r="C9" s="88">
        <v>2215.21</v>
      </c>
      <c r="D9" s="16"/>
      <c r="E9" s="15"/>
    </row>
    <row r="10" ht="20.25" customHeight="1" spans="1:5">
      <c r="A10" s="133" t="s">
        <v>45</v>
      </c>
      <c r="B10" s="82"/>
      <c r="C10" s="88">
        <f>SUM(C11:C13)</f>
        <v>6600</v>
      </c>
      <c r="D10" s="16"/>
      <c r="E10" s="15"/>
    </row>
    <row r="11" ht="26.25" customHeight="1" spans="1:5">
      <c r="A11" s="134" t="s">
        <v>46</v>
      </c>
      <c r="B11" s="82"/>
      <c r="C11" s="88">
        <v>0</v>
      </c>
      <c r="D11" s="16"/>
      <c r="E11" s="15"/>
    </row>
    <row r="12" ht="24.75" customHeight="1" spans="1:5">
      <c r="A12" s="134" t="s">
        <v>47</v>
      </c>
      <c r="B12" s="88"/>
      <c r="C12" s="88">
        <v>6600</v>
      </c>
      <c r="D12" s="16"/>
      <c r="E12" s="15"/>
    </row>
    <row r="13" ht="22.5" customHeight="1" spans="1:5">
      <c r="A13" s="134" t="s">
        <v>48</v>
      </c>
      <c r="B13" s="88"/>
      <c r="C13" s="88">
        <v>0</v>
      </c>
      <c r="D13" s="16"/>
      <c r="E13" s="15"/>
    </row>
    <row r="14" ht="26.25" customHeight="1" spans="1:5">
      <c r="A14" s="82" t="s">
        <v>49</v>
      </c>
      <c r="B14" s="88"/>
      <c r="C14" s="88">
        <v>0</v>
      </c>
      <c r="D14" s="16"/>
      <c r="E14" s="15"/>
    </row>
    <row r="15" ht="26.25" customHeight="1" spans="1:5">
      <c r="A15" s="82" t="s">
        <v>50</v>
      </c>
      <c r="B15" s="88"/>
      <c r="C15" s="88">
        <v>0</v>
      </c>
      <c r="D15" s="16"/>
      <c r="E15" s="15"/>
    </row>
    <row r="16" ht="26.25" customHeight="1" spans="1:5">
      <c r="A16" s="82" t="s">
        <v>51</v>
      </c>
      <c r="B16" s="88"/>
      <c r="C16" s="88">
        <v>0</v>
      </c>
      <c r="D16" s="16"/>
      <c r="E16" s="15"/>
    </row>
    <row r="17" ht="26.25" customHeight="1" spans="1:5">
      <c r="A17" s="82" t="s">
        <v>52</v>
      </c>
      <c r="B17" s="88"/>
      <c r="C17" s="88">
        <f>SUM(C18:C21)</f>
        <v>0</v>
      </c>
      <c r="D17" s="16"/>
      <c r="E17" s="15"/>
    </row>
    <row r="18" ht="20.25" customHeight="1" spans="1:5">
      <c r="A18" s="133" t="s">
        <v>53</v>
      </c>
      <c r="B18" s="88"/>
      <c r="C18" s="88">
        <v>0</v>
      </c>
      <c r="D18" s="16"/>
      <c r="E18" s="15"/>
    </row>
    <row r="19" ht="20.25" customHeight="1" spans="1:5">
      <c r="A19" s="133" t="s">
        <v>54</v>
      </c>
      <c r="B19" s="132"/>
      <c r="C19" s="88">
        <v>0</v>
      </c>
      <c r="D19" s="16"/>
      <c r="E19" s="15"/>
    </row>
    <row r="20" ht="20.25" customHeight="1" spans="1:5">
      <c r="A20" s="133" t="s">
        <v>55</v>
      </c>
      <c r="B20" s="132"/>
      <c r="C20" s="88">
        <v>0</v>
      </c>
      <c r="D20" s="16"/>
      <c r="E20" s="15"/>
    </row>
    <row r="21" ht="20.25" customHeight="1" spans="1:5">
      <c r="A21" s="133" t="s">
        <v>56</v>
      </c>
      <c r="B21" s="132"/>
      <c r="C21" s="88">
        <v>0</v>
      </c>
      <c r="D21" s="16"/>
      <c r="E21" s="15"/>
    </row>
    <row r="22" ht="16.5" customHeight="1" spans="1:5">
      <c r="A22" s="33"/>
      <c r="B22" s="33"/>
      <c r="C22" s="33"/>
      <c r="D22" s="15"/>
      <c r="E22" s="15"/>
    </row>
    <row r="23" ht="7.5" customHeight="1" spans="1:5">
      <c r="A23" s="15"/>
      <c r="B23" s="15"/>
      <c r="C23" s="15"/>
      <c r="D23" s="15"/>
      <c r="E23" s="15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75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workbookViewId="0">
      <selection activeCell="E4" sqref="E4:E5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5.5" customHeight="1" spans="1:15">
      <c r="A1" s="111"/>
      <c r="B1" s="111"/>
      <c r="C1" s="111"/>
      <c r="D1" s="112"/>
      <c r="E1" s="18"/>
      <c r="F1" s="18"/>
      <c r="G1" s="111"/>
      <c r="H1" s="111"/>
      <c r="I1" s="111"/>
      <c r="J1" s="111"/>
      <c r="K1" s="112"/>
      <c r="L1" s="18"/>
      <c r="M1" s="18"/>
      <c r="N1" s="112"/>
      <c r="O1" s="122"/>
    </row>
    <row r="2" ht="28.5" customHeight="1" spans="1:1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0"/>
    </row>
    <row r="3" ht="25.5" customHeight="1" spans="1:15">
      <c r="A3" s="114" t="s">
        <v>1</v>
      </c>
      <c r="B3" s="115"/>
      <c r="C3" s="115"/>
      <c r="D3" s="114"/>
      <c r="E3" s="116"/>
      <c r="F3" s="116"/>
      <c r="G3" s="117"/>
      <c r="H3" s="117"/>
      <c r="I3" s="117"/>
      <c r="J3" s="117"/>
      <c r="K3" s="117"/>
      <c r="L3" s="123" t="s">
        <v>2</v>
      </c>
      <c r="M3" s="124"/>
      <c r="N3" s="124"/>
      <c r="O3" s="110"/>
    </row>
    <row r="4" ht="33.75" customHeight="1" spans="1:15">
      <c r="A4" s="83" t="s">
        <v>58</v>
      </c>
      <c r="B4" s="118"/>
      <c r="C4" s="118"/>
      <c r="D4" s="83" t="s">
        <v>59</v>
      </c>
      <c r="E4" s="83" t="s">
        <v>60</v>
      </c>
      <c r="F4" s="83" t="s">
        <v>61</v>
      </c>
      <c r="G4" s="83" t="s">
        <v>62</v>
      </c>
      <c r="H4" s="54" t="s">
        <v>63</v>
      </c>
      <c r="I4" s="125"/>
      <c r="J4" s="126"/>
      <c r="K4" s="54" t="s">
        <v>64</v>
      </c>
      <c r="L4" s="125"/>
      <c r="M4" s="125"/>
      <c r="N4" s="126"/>
      <c r="O4" s="103"/>
    </row>
    <row r="5" ht="39.75" customHeight="1" spans="1:15">
      <c r="A5" s="83" t="s">
        <v>65</v>
      </c>
      <c r="B5" s="83" t="s">
        <v>66</v>
      </c>
      <c r="C5" s="83" t="s">
        <v>67</v>
      </c>
      <c r="D5" s="118"/>
      <c r="E5" s="118"/>
      <c r="F5" s="118"/>
      <c r="G5" s="118"/>
      <c r="H5" s="39" t="s">
        <v>68</v>
      </c>
      <c r="I5" s="39" t="s">
        <v>69</v>
      </c>
      <c r="J5" s="39" t="s">
        <v>70</v>
      </c>
      <c r="K5" s="39" t="s">
        <v>71</v>
      </c>
      <c r="L5" s="39" t="s">
        <v>72</v>
      </c>
      <c r="M5" s="39" t="s">
        <v>73</v>
      </c>
      <c r="N5" s="39" t="s">
        <v>74</v>
      </c>
      <c r="O5" s="103"/>
    </row>
    <row r="6" ht="20.25" customHeight="1" spans="1:15">
      <c r="A6" s="83" t="s">
        <v>75</v>
      </c>
      <c r="B6" s="83" t="s">
        <v>75</v>
      </c>
      <c r="C6" s="83" t="s">
        <v>75</v>
      </c>
      <c r="D6" s="83" t="s">
        <v>75</v>
      </c>
      <c r="E6" s="83" t="s">
        <v>75</v>
      </c>
      <c r="F6" s="83" t="s">
        <v>75</v>
      </c>
      <c r="G6" s="119">
        <v>1</v>
      </c>
      <c r="H6" s="119">
        <v>2</v>
      </c>
      <c r="I6" s="119">
        <v>3</v>
      </c>
      <c r="J6" s="119">
        <v>4</v>
      </c>
      <c r="K6" s="119">
        <v>5</v>
      </c>
      <c r="L6" s="119">
        <v>6</v>
      </c>
      <c r="M6" s="119">
        <v>7</v>
      </c>
      <c r="N6" s="119">
        <v>8</v>
      </c>
      <c r="O6" s="103"/>
    </row>
    <row r="7" ht="21.75" customHeight="1" spans="1:15">
      <c r="A7" s="39" t="s">
        <v>7</v>
      </c>
      <c r="B7" s="83"/>
      <c r="C7" s="39"/>
      <c r="D7" s="42"/>
      <c r="E7" s="42"/>
      <c r="F7" s="42" t="s">
        <v>7</v>
      </c>
      <c r="G7" s="40">
        <v>15041.86</v>
      </c>
      <c r="H7" s="40">
        <v>0</v>
      </c>
      <c r="I7" s="40">
        <v>0</v>
      </c>
      <c r="J7" s="40">
        <v>0</v>
      </c>
      <c r="K7" s="40">
        <v>7624.47</v>
      </c>
      <c r="L7" s="40">
        <v>7417.39</v>
      </c>
      <c r="M7" s="40">
        <v>0</v>
      </c>
      <c r="N7" s="40">
        <v>0</v>
      </c>
      <c r="O7" s="127"/>
    </row>
    <row r="8" ht="21.75" customHeight="1" spans="1:15">
      <c r="A8" s="120"/>
      <c r="B8" s="120"/>
      <c r="C8" s="120"/>
      <c r="D8" s="41"/>
      <c r="E8" s="41" t="s">
        <v>76</v>
      </c>
      <c r="F8" s="41"/>
      <c r="G8" s="48">
        <v>15041.86</v>
      </c>
      <c r="H8" s="48">
        <v>0</v>
      </c>
      <c r="I8" s="48">
        <v>0</v>
      </c>
      <c r="J8" s="48">
        <v>0</v>
      </c>
      <c r="K8" s="48">
        <v>7624.47</v>
      </c>
      <c r="L8" s="48">
        <v>7417.39</v>
      </c>
      <c r="M8" s="48">
        <v>0</v>
      </c>
      <c r="N8" s="48">
        <v>0</v>
      </c>
      <c r="O8" s="127"/>
    </row>
    <row r="9" ht="21.75" customHeight="1" spans="1:15">
      <c r="A9" s="39" t="s">
        <v>77</v>
      </c>
      <c r="B9" s="39" t="s">
        <v>78</v>
      </c>
      <c r="C9" s="39" t="s">
        <v>78</v>
      </c>
      <c r="D9" s="42" t="s">
        <v>79</v>
      </c>
      <c r="E9" s="42" t="s">
        <v>80</v>
      </c>
      <c r="F9" s="42" t="s">
        <v>81</v>
      </c>
      <c r="G9" s="50">
        <v>6226.65</v>
      </c>
      <c r="H9" s="50">
        <v>0</v>
      </c>
      <c r="I9" s="50">
        <v>0</v>
      </c>
      <c r="J9" s="50">
        <v>0</v>
      </c>
      <c r="K9" s="50">
        <v>6226.65</v>
      </c>
      <c r="L9" s="50">
        <v>0</v>
      </c>
      <c r="M9" s="50">
        <v>0</v>
      </c>
      <c r="N9" s="50">
        <v>0</v>
      </c>
      <c r="O9" s="127"/>
    </row>
    <row r="10" ht="21.75" customHeight="1" spans="1:15">
      <c r="A10" s="39" t="s">
        <v>77</v>
      </c>
      <c r="B10" s="39" t="s">
        <v>82</v>
      </c>
      <c r="C10" s="39" t="s">
        <v>83</v>
      </c>
      <c r="D10" s="42" t="s">
        <v>79</v>
      </c>
      <c r="E10" s="42" t="s">
        <v>80</v>
      </c>
      <c r="F10" s="42" t="s">
        <v>84</v>
      </c>
      <c r="G10" s="50">
        <v>546.15</v>
      </c>
      <c r="H10" s="50">
        <v>0</v>
      </c>
      <c r="I10" s="50">
        <v>0</v>
      </c>
      <c r="J10" s="50">
        <v>0</v>
      </c>
      <c r="K10" s="50">
        <v>546.15</v>
      </c>
      <c r="L10" s="50">
        <v>0</v>
      </c>
      <c r="M10" s="50">
        <v>0</v>
      </c>
      <c r="N10" s="50">
        <v>0</v>
      </c>
      <c r="O10" s="127"/>
    </row>
    <row r="11" ht="21.75" customHeight="1" spans="1:15">
      <c r="A11" s="39" t="s">
        <v>77</v>
      </c>
      <c r="B11" s="39" t="s">
        <v>82</v>
      </c>
      <c r="C11" s="39" t="s">
        <v>85</v>
      </c>
      <c r="D11" s="42" t="s">
        <v>79</v>
      </c>
      <c r="E11" s="42" t="s">
        <v>80</v>
      </c>
      <c r="F11" s="42" t="s">
        <v>86</v>
      </c>
      <c r="G11" s="50">
        <v>155</v>
      </c>
      <c r="H11" s="50">
        <v>0</v>
      </c>
      <c r="I11" s="50">
        <v>0</v>
      </c>
      <c r="J11" s="50">
        <v>0</v>
      </c>
      <c r="K11" s="50">
        <v>155</v>
      </c>
      <c r="L11" s="50">
        <v>0</v>
      </c>
      <c r="M11" s="50">
        <v>0</v>
      </c>
      <c r="N11" s="50">
        <v>0</v>
      </c>
      <c r="O11" s="127"/>
    </row>
    <row r="12" ht="21.75" customHeight="1" spans="1:15">
      <c r="A12" s="39" t="s">
        <v>77</v>
      </c>
      <c r="B12" s="39" t="s">
        <v>87</v>
      </c>
      <c r="C12" s="39" t="s">
        <v>88</v>
      </c>
      <c r="D12" s="42" t="s">
        <v>79</v>
      </c>
      <c r="E12" s="42" t="s">
        <v>80</v>
      </c>
      <c r="F12" s="42" t="s">
        <v>89</v>
      </c>
      <c r="G12" s="50">
        <v>6600</v>
      </c>
      <c r="H12" s="50">
        <v>0</v>
      </c>
      <c r="I12" s="50">
        <v>0</v>
      </c>
      <c r="J12" s="50">
        <v>0</v>
      </c>
      <c r="K12" s="50">
        <v>0</v>
      </c>
      <c r="L12" s="50">
        <v>6600</v>
      </c>
      <c r="M12" s="50">
        <v>0</v>
      </c>
      <c r="N12" s="50">
        <v>0</v>
      </c>
      <c r="O12" s="127"/>
    </row>
    <row r="13" ht="21.75" customHeight="1" spans="1:15">
      <c r="A13" s="39" t="s">
        <v>90</v>
      </c>
      <c r="B13" s="39" t="s">
        <v>78</v>
      </c>
      <c r="C13" s="39" t="s">
        <v>78</v>
      </c>
      <c r="D13" s="42" t="s">
        <v>79</v>
      </c>
      <c r="E13" s="42" t="s">
        <v>80</v>
      </c>
      <c r="F13" s="42" t="s">
        <v>91</v>
      </c>
      <c r="G13" s="50">
        <v>696.67</v>
      </c>
      <c r="H13" s="50">
        <v>0</v>
      </c>
      <c r="I13" s="50">
        <v>0</v>
      </c>
      <c r="J13" s="50">
        <v>0</v>
      </c>
      <c r="K13" s="50">
        <v>696.67</v>
      </c>
      <c r="L13" s="50">
        <v>0</v>
      </c>
      <c r="M13" s="50">
        <v>0</v>
      </c>
      <c r="N13" s="50">
        <v>0</v>
      </c>
      <c r="O13" s="127"/>
    </row>
    <row r="14" ht="21.75" customHeight="1" spans="1:15">
      <c r="A14" s="39" t="s">
        <v>90</v>
      </c>
      <c r="B14" s="39" t="s">
        <v>78</v>
      </c>
      <c r="C14" s="39" t="s">
        <v>83</v>
      </c>
      <c r="D14" s="42" t="s">
        <v>79</v>
      </c>
      <c r="E14" s="42" t="s">
        <v>80</v>
      </c>
      <c r="F14" s="42" t="s">
        <v>92</v>
      </c>
      <c r="G14" s="50">
        <v>1</v>
      </c>
      <c r="H14" s="50">
        <v>0</v>
      </c>
      <c r="I14" s="50">
        <v>0</v>
      </c>
      <c r="J14" s="50">
        <v>0</v>
      </c>
      <c r="K14" s="50">
        <v>0</v>
      </c>
      <c r="L14" s="50">
        <v>1</v>
      </c>
      <c r="M14" s="50">
        <v>0</v>
      </c>
      <c r="N14" s="50">
        <v>0</v>
      </c>
      <c r="O14" s="127"/>
    </row>
    <row r="15" ht="21.75" customHeight="1" spans="1:15">
      <c r="A15" s="39" t="s">
        <v>90</v>
      </c>
      <c r="B15" s="39" t="s">
        <v>78</v>
      </c>
      <c r="C15" s="39" t="s">
        <v>88</v>
      </c>
      <c r="D15" s="42" t="s">
        <v>79</v>
      </c>
      <c r="E15" s="42" t="s">
        <v>80</v>
      </c>
      <c r="F15" s="42" t="s">
        <v>93</v>
      </c>
      <c r="G15" s="50">
        <v>816.39</v>
      </c>
      <c r="H15" s="50">
        <v>0</v>
      </c>
      <c r="I15" s="50">
        <v>0</v>
      </c>
      <c r="J15" s="50">
        <v>0</v>
      </c>
      <c r="K15" s="50">
        <v>0</v>
      </c>
      <c r="L15" s="50">
        <v>816.39</v>
      </c>
      <c r="M15" s="50">
        <v>0</v>
      </c>
      <c r="N15" s="50">
        <v>0</v>
      </c>
      <c r="O15" s="127"/>
    </row>
    <row r="16" ht="7.5" customHeight="1" spans="1: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10"/>
    </row>
    <row r="17" ht="7.5" customHeight="1" spans="1: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10">
    <mergeCell ref="A2:N2"/>
    <mergeCell ref="A3:D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2916666666667" right="0.722916666666667" top="0.526388888888889" bottom="0.329166666666667" header="0.3" footer="0.3"/>
  <pageSetup paperSize="9" scale="80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C16" workbookViewId="0">
      <selection activeCell="C2" sqref="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94" t="s">
        <v>94</v>
      </c>
      <c r="B1" s="95"/>
      <c r="C1" s="95"/>
      <c r="D1" s="95"/>
      <c r="E1" s="95"/>
      <c r="F1" s="95"/>
      <c r="G1" s="96"/>
      <c r="H1" s="97"/>
      <c r="I1" s="110"/>
    </row>
    <row r="2" ht="15" customHeight="1" spans="1:9">
      <c r="A2" s="98"/>
      <c r="B2" s="98"/>
      <c r="C2" s="98" t="s">
        <v>1</v>
      </c>
      <c r="D2" s="98"/>
      <c r="E2" s="98"/>
      <c r="F2" s="37" t="s">
        <v>2</v>
      </c>
      <c r="G2" s="37"/>
      <c r="H2" s="97"/>
      <c r="I2" s="110"/>
    </row>
    <row r="3" ht="18" customHeight="1" spans="1:9">
      <c r="A3" s="39" t="s">
        <v>3</v>
      </c>
      <c r="B3" s="40"/>
      <c r="C3" s="39" t="s">
        <v>4</v>
      </c>
      <c r="D3" s="40"/>
      <c r="E3" s="40"/>
      <c r="F3" s="40"/>
      <c r="G3" s="40"/>
      <c r="H3" s="99"/>
      <c r="I3" s="110"/>
    </row>
    <row r="4" ht="18" customHeight="1" spans="1:9">
      <c r="A4" s="39" t="s">
        <v>5</v>
      </c>
      <c r="B4" s="39" t="s">
        <v>6</v>
      </c>
      <c r="C4" s="39" t="s">
        <v>5</v>
      </c>
      <c r="D4" s="39" t="s">
        <v>6</v>
      </c>
      <c r="E4" s="40"/>
      <c r="F4" s="40"/>
      <c r="G4" s="40"/>
      <c r="H4" s="99"/>
      <c r="I4" s="110"/>
    </row>
    <row r="5" ht="20.25" customHeight="1" spans="1:9">
      <c r="A5" s="40"/>
      <c r="B5" s="40"/>
      <c r="C5" s="40"/>
      <c r="D5" s="39" t="s">
        <v>7</v>
      </c>
      <c r="E5" s="42" t="s">
        <v>8</v>
      </c>
      <c r="F5" s="42" t="s">
        <v>9</v>
      </c>
      <c r="G5" s="39" t="s">
        <v>10</v>
      </c>
      <c r="H5" s="99"/>
      <c r="I5" s="110"/>
    </row>
    <row r="6" ht="23.25" customHeight="1" spans="1:9">
      <c r="A6" s="40"/>
      <c r="B6" s="40"/>
      <c r="C6" s="40"/>
      <c r="D6" s="40"/>
      <c r="E6" s="100"/>
      <c r="F6" s="100"/>
      <c r="G6" s="100"/>
      <c r="H6" s="99"/>
      <c r="I6" s="110"/>
    </row>
    <row r="7" ht="22.5" customHeight="1" spans="1:9">
      <c r="A7" s="42" t="s">
        <v>17</v>
      </c>
      <c r="B7" s="50">
        <v>8441.86</v>
      </c>
      <c r="C7" s="42" t="s">
        <v>95</v>
      </c>
      <c r="D7" s="50">
        <v>0</v>
      </c>
      <c r="E7" s="50">
        <v>0</v>
      </c>
      <c r="F7" s="50">
        <v>0</v>
      </c>
      <c r="G7" s="50">
        <v>0</v>
      </c>
      <c r="H7" s="99"/>
      <c r="I7" s="110"/>
    </row>
    <row r="8" ht="22.5" customHeight="1" spans="1:9">
      <c r="A8" s="42" t="s">
        <v>19</v>
      </c>
      <c r="B8" s="50">
        <v>6600</v>
      </c>
      <c r="C8" s="42" t="s">
        <v>96</v>
      </c>
      <c r="D8" s="50">
        <v>0</v>
      </c>
      <c r="E8" s="50">
        <v>0</v>
      </c>
      <c r="F8" s="50">
        <v>0</v>
      </c>
      <c r="G8" s="50">
        <v>0</v>
      </c>
      <c r="H8" s="99"/>
      <c r="I8" s="110"/>
    </row>
    <row r="9" ht="22.5" customHeight="1" spans="1:9">
      <c r="A9" s="42" t="s">
        <v>21</v>
      </c>
      <c r="B9" s="50">
        <v>0</v>
      </c>
      <c r="C9" s="42" t="s">
        <v>97</v>
      </c>
      <c r="D9" s="50">
        <v>0</v>
      </c>
      <c r="E9" s="50">
        <v>0</v>
      </c>
      <c r="F9" s="50">
        <v>0</v>
      </c>
      <c r="G9" s="50">
        <v>0</v>
      </c>
      <c r="H9" s="99"/>
      <c r="I9" s="110"/>
    </row>
    <row r="10" ht="22.5" customHeight="1" spans="1:9">
      <c r="A10" s="101"/>
      <c r="B10" s="50"/>
      <c r="C10" s="42" t="s">
        <v>98</v>
      </c>
      <c r="D10" s="50">
        <v>0</v>
      </c>
      <c r="E10" s="50">
        <v>0</v>
      </c>
      <c r="F10" s="50">
        <v>0</v>
      </c>
      <c r="G10" s="50">
        <v>0</v>
      </c>
      <c r="H10" s="99"/>
      <c r="I10" s="110"/>
    </row>
    <row r="11" ht="22.5" customHeight="1" spans="1:9">
      <c r="A11" s="102"/>
      <c r="B11" s="50"/>
      <c r="C11" s="42" t="s">
        <v>99</v>
      </c>
      <c r="D11" s="50">
        <v>0</v>
      </c>
      <c r="E11" s="50">
        <v>0</v>
      </c>
      <c r="F11" s="50">
        <v>0</v>
      </c>
      <c r="G11" s="50">
        <v>0</v>
      </c>
      <c r="H11" s="99"/>
      <c r="I11" s="110"/>
    </row>
    <row r="12" ht="22.5" customHeight="1" spans="1:9">
      <c r="A12" s="101"/>
      <c r="B12" s="50"/>
      <c r="C12" s="42" t="s">
        <v>100</v>
      </c>
      <c r="D12" s="50">
        <v>0</v>
      </c>
      <c r="E12" s="50">
        <v>0</v>
      </c>
      <c r="F12" s="50">
        <v>0</v>
      </c>
      <c r="G12" s="50">
        <v>0</v>
      </c>
      <c r="H12" s="99"/>
      <c r="I12" s="110"/>
    </row>
    <row r="13" ht="22.5" customHeight="1" spans="1:9">
      <c r="A13" s="101"/>
      <c r="B13" s="50"/>
      <c r="C13" s="42" t="s">
        <v>101</v>
      </c>
      <c r="D13" s="50">
        <v>0</v>
      </c>
      <c r="E13" s="50">
        <v>0</v>
      </c>
      <c r="F13" s="50">
        <v>0</v>
      </c>
      <c r="G13" s="50">
        <v>0</v>
      </c>
      <c r="H13" s="99"/>
      <c r="I13" s="110"/>
    </row>
    <row r="14" ht="22.5" customHeight="1" spans="1:9">
      <c r="A14" s="101"/>
      <c r="B14" s="50"/>
      <c r="C14" s="42" t="s">
        <v>102</v>
      </c>
      <c r="D14" s="50">
        <v>0</v>
      </c>
      <c r="E14" s="50">
        <v>0</v>
      </c>
      <c r="F14" s="50">
        <v>0</v>
      </c>
      <c r="G14" s="50">
        <v>0</v>
      </c>
      <c r="H14" s="99"/>
      <c r="I14" s="110"/>
    </row>
    <row r="15" ht="22.5" customHeight="1" spans="1:9">
      <c r="A15" s="101"/>
      <c r="B15" s="50"/>
      <c r="C15" s="42" t="s">
        <v>103</v>
      </c>
      <c r="D15" s="50">
        <v>0</v>
      </c>
      <c r="E15" s="50">
        <v>0</v>
      </c>
      <c r="F15" s="50">
        <v>0</v>
      </c>
      <c r="G15" s="50">
        <v>0</v>
      </c>
      <c r="H15" s="99"/>
      <c r="I15" s="110"/>
    </row>
    <row r="16" ht="27.75" customHeight="1" spans="1:9">
      <c r="A16" s="101"/>
      <c r="B16" s="50"/>
      <c r="C16" s="42" t="s">
        <v>104</v>
      </c>
      <c r="D16" s="50">
        <v>0</v>
      </c>
      <c r="E16" s="50">
        <v>0</v>
      </c>
      <c r="F16" s="50">
        <v>0</v>
      </c>
      <c r="G16" s="50">
        <v>0</v>
      </c>
      <c r="H16" s="99"/>
      <c r="I16" s="110"/>
    </row>
    <row r="17" ht="27.75" customHeight="1" spans="1:9">
      <c r="A17" s="101"/>
      <c r="B17" s="50"/>
      <c r="C17" s="42" t="s">
        <v>105</v>
      </c>
      <c r="D17" s="50">
        <v>0</v>
      </c>
      <c r="E17" s="50">
        <v>0</v>
      </c>
      <c r="F17" s="50">
        <v>0</v>
      </c>
      <c r="G17" s="50">
        <v>0</v>
      </c>
      <c r="H17" s="99"/>
      <c r="I17" s="110"/>
    </row>
    <row r="18" ht="27.75" customHeight="1" spans="1:9">
      <c r="A18" s="101"/>
      <c r="B18" s="50"/>
      <c r="C18" s="42" t="s">
        <v>106</v>
      </c>
      <c r="D18" s="50">
        <v>13527.8</v>
      </c>
      <c r="E18" s="50">
        <v>6927.8</v>
      </c>
      <c r="F18" s="50">
        <v>6600</v>
      </c>
      <c r="G18" s="50">
        <v>0</v>
      </c>
      <c r="H18" s="99"/>
      <c r="I18" s="110"/>
    </row>
    <row r="19" ht="27.75" customHeight="1" spans="1:9">
      <c r="A19" s="101"/>
      <c r="B19" s="50"/>
      <c r="C19" s="42" t="s">
        <v>107</v>
      </c>
      <c r="D19" s="50">
        <v>0</v>
      </c>
      <c r="E19" s="50">
        <v>0</v>
      </c>
      <c r="F19" s="50">
        <v>0</v>
      </c>
      <c r="G19" s="50">
        <v>0</v>
      </c>
      <c r="H19" s="99"/>
      <c r="I19" s="110"/>
    </row>
    <row r="20" ht="20.25" customHeight="1" spans="1:9">
      <c r="A20" s="101"/>
      <c r="B20" s="50"/>
      <c r="C20" s="42" t="s">
        <v>108</v>
      </c>
      <c r="D20" s="50">
        <v>0</v>
      </c>
      <c r="E20" s="50">
        <v>0</v>
      </c>
      <c r="F20" s="50">
        <v>0</v>
      </c>
      <c r="G20" s="50">
        <v>0</v>
      </c>
      <c r="H20" s="99"/>
      <c r="I20" s="110"/>
    </row>
    <row r="21" ht="20.25" customHeight="1" spans="1:9">
      <c r="A21" s="101"/>
      <c r="B21" s="50"/>
      <c r="C21" s="42" t="s">
        <v>109</v>
      </c>
      <c r="D21" s="50">
        <v>0</v>
      </c>
      <c r="E21" s="50">
        <v>0</v>
      </c>
      <c r="F21" s="50">
        <v>0</v>
      </c>
      <c r="G21" s="50">
        <v>0</v>
      </c>
      <c r="H21" s="99"/>
      <c r="I21" s="110"/>
    </row>
    <row r="22" ht="15.75" customHeight="1" spans="1:9">
      <c r="A22" s="101"/>
      <c r="B22" s="50"/>
      <c r="C22" s="42" t="s">
        <v>110</v>
      </c>
      <c r="D22" s="50">
        <v>0</v>
      </c>
      <c r="E22" s="50">
        <v>0</v>
      </c>
      <c r="F22" s="50">
        <v>0</v>
      </c>
      <c r="G22" s="50">
        <v>0</v>
      </c>
      <c r="H22" s="103"/>
      <c r="I22" s="110"/>
    </row>
    <row r="23" ht="15.75" customHeight="1" spans="1:9">
      <c r="A23" s="101"/>
      <c r="B23" s="50"/>
      <c r="C23" s="42" t="s">
        <v>111</v>
      </c>
      <c r="D23" s="50">
        <v>0</v>
      </c>
      <c r="E23" s="50">
        <v>0</v>
      </c>
      <c r="F23" s="50">
        <v>0</v>
      </c>
      <c r="G23" s="50">
        <v>0</v>
      </c>
      <c r="H23" s="103"/>
      <c r="I23" s="110"/>
    </row>
    <row r="24" ht="15.75" customHeight="1" spans="1:9">
      <c r="A24" s="101"/>
      <c r="B24" s="50"/>
      <c r="C24" s="42" t="s">
        <v>112</v>
      </c>
      <c r="D24" s="50">
        <v>0</v>
      </c>
      <c r="E24" s="50">
        <v>0</v>
      </c>
      <c r="F24" s="50">
        <v>0</v>
      </c>
      <c r="G24" s="50">
        <v>0</v>
      </c>
      <c r="H24" s="103"/>
      <c r="I24" s="110"/>
    </row>
    <row r="25" ht="15.75" customHeight="1" spans="1:9">
      <c r="A25" s="101"/>
      <c r="B25" s="50"/>
      <c r="C25" s="42" t="s">
        <v>113</v>
      </c>
      <c r="D25" s="50">
        <v>0</v>
      </c>
      <c r="E25" s="50">
        <v>0</v>
      </c>
      <c r="F25" s="50">
        <v>0</v>
      </c>
      <c r="G25" s="50">
        <v>0</v>
      </c>
      <c r="H25" s="103"/>
      <c r="I25" s="110"/>
    </row>
    <row r="26" ht="15.75" customHeight="1" spans="1:9">
      <c r="A26" s="101"/>
      <c r="B26" s="50"/>
      <c r="C26" s="42" t="s">
        <v>114</v>
      </c>
      <c r="D26" s="50">
        <v>1514.06</v>
      </c>
      <c r="E26" s="50">
        <v>1514.06</v>
      </c>
      <c r="F26" s="50">
        <v>0</v>
      </c>
      <c r="G26" s="50">
        <v>0</v>
      </c>
      <c r="H26" s="103"/>
      <c r="I26" s="110"/>
    </row>
    <row r="27" ht="15.75" customHeight="1" spans="1:9">
      <c r="A27" s="101"/>
      <c r="B27" s="50"/>
      <c r="C27" s="42" t="s">
        <v>115</v>
      </c>
      <c r="D27" s="50">
        <v>0</v>
      </c>
      <c r="E27" s="50">
        <v>0</v>
      </c>
      <c r="F27" s="50">
        <v>0</v>
      </c>
      <c r="G27" s="50">
        <v>0</v>
      </c>
      <c r="H27" s="103"/>
      <c r="I27" s="110"/>
    </row>
    <row r="28" ht="15.75" customHeight="1" spans="1:9">
      <c r="A28" s="101"/>
      <c r="B28" s="50"/>
      <c r="C28" s="42" t="s">
        <v>116</v>
      </c>
      <c r="D28" s="50">
        <v>0</v>
      </c>
      <c r="E28" s="50">
        <v>0</v>
      </c>
      <c r="F28" s="50">
        <v>0</v>
      </c>
      <c r="G28" s="50">
        <v>0</v>
      </c>
      <c r="H28" s="103"/>
      <c r="I28" s="110"/>
    </row>
    <row r="29" ht="15.75" customHeight="1" spans="1:9">
      <c r="A29" s="101"/>
      <c r="B29" s="50"/>
      <c r="C29" s="42" t="s">
        <v>117</v>
      </c>
      <c r="D29" s="50">
        <v>0</v>
      </c>
      <c r="E29" s="50">
        <v>0</v>
      </c>
      <c r="F29" s="50">
        <v>0</v>
      </c>
      <c r="G29" s="50">
        <v>0</v>
      </c>
      <c r="H29" s="103"/>
      <c r="I29" s="110"/>
    </row>
    <row r="30" ht="15.75" customHeight="1" spans="1:9">
      <c r="A30" s="101"/>
      <c r="B30" s="50"/>
      <c r="C30" s="42" t="s">
        <v>118</v>
      </c>
      <c r="D30" s="50">
        <v>0</v>
      </c>
      <c r="E30" s="50">
        <v>0</v>
      </c>
      <c r="F30" s="50">
        <v>0</v>
      </c>
      <c r="G30" s="50">
        <v>0</v>
      </c>
      <c r="H30" s="103"/>
      <c r="I30" s="110"/>
    </row>
    <row r="31" ht="15.75" customHeight="1" spans="1:9">
      <c r="A31" s="101"/>
      <c r="B31" s="50"/>
      <c r="C31" s="42" t="s">
        <v>119</v>
      </c>
      <c r="D31" s="50">
        <v>0</v>
      </c>
      <c r="E31" s="50">
        <v>0</v>
      </c>
      <c r="F31" s="50">
        <v>0</v>
      </c>
      <c r="G31" s="50">
        <v>0</v>
      </c>
      <c r="H31" s="103"/>
      <c r="I31" s="110"/>
    </row>
    <row r="32" ht="15.75" customHeight="1" spans="1:9">
      <c r="A32" s="101"/>
      <c r="B32" s="50"/>
      <c r="C32" s="42" t="s">
        <v>120</v>
      </c>
      <c r="D32" s="50">
        <v>0</v>
      </c>
      <c r="E32" s="50">
        <v>0</v>
      </c>
      <c r="F32" s="50">
        <v>0</v>
      </c>
      <c r="G32" s="50">
        <v>0</v>
      </c>
      <c r="H32" s="103"/>
      <c r="I32" s="110"/>
    </row>
    <row r="33" ht="15.75" customHeight="1" spans="1:9">
      <c r="A33" s="104"/>
      <c r="B33" s="50"/>
      <c r="C33" s="42" t="s">
        <v>121</v>
      </c>
      <c r="D33" s="50">
        <v>0</v>
      </c>
      <c r="E33" s="50">
        <v>0</v>
      </c>
      <c r="F33" s="50">
        <v>0</v>
      </c>
      <c r="G33" s="50">
        <v>0</v>
      </c>
      <c r="H33" s="103"/>
      <c r="I33" s="110"/>
    </row>
    <row r="34" ht="15.75" customHeight="1" spans="1:9">
      <c r="A34" s="104"/>
      <c r="B34" s="50"/>
      <c r="C34" s="42" t="s">
        <v>122</v>
      </c>
      <c r="D34" s="50">
        <v>0</v>
      </c>
      <c r="E34" s="50">
        <v>0</v>
      </c>
      <c r="F34" s="50">
        <v>0</v>
      </c>
      <c r="G34" s="50">
        <v>0</v>
      </c>
      <c r="H34" s="103"/>
      <c r="I34" s="110"/>
    </row>
    <row r="35" ht="15.75" customHeight="1" spans="1:9">
      <c r="A35" s="100"/>
      <c r="B35" s="50"/>
      <c r="C35" s="42" t="s">
        <v>123</v>
      </c>
      <c r="D35" s="50">
        <v>0</v>
      </c>
      <c r="E35" s="50">
        <v>0</v>
      </c>
      <c r="F35" s="50">
        <v>0</v>
      </c>
      <c r="G35" s="50">
        <v>0</v>
      </c>
      <c r="H35" s="103"/>
      <c r="I35" s="110"/>
    </row>
    <row r="36" ht="14.25" customHeight="1" spans="1:9">
      <c r="A36" s="100"/>
      <c r="B36" s="105"/>
      <c r="C36" s="106"/>
      <c r="D36" s="105"/>
      <c r="E36" s="105"/>
      <c r="F36" s="105"/>
      <c r="G36" s="105"/>
      <c r="H36" s="103"/>
      <c r="I36" s="110"/>
    </row>
    <row r="37" ht="20.25" customHeight="1" spans="1:9">
      <c r="A37" s="107" t="s">
        <v>33</v>
      </c>
      <c r="B37" s="105">
        <f>SUM(B7+B8)</f>
        <v>15041.86</v>
      </c>
      <c r="C37" s="107" t="s">
        <v>34</v>
      </c>
      <c r="D37" s="105">
        <v>15041.86</v>
      </c>
      <c r="E37" s="105">
        <v>8441.86</v>
      </c>
      <c r="F37" s="105">
        <v>6600</v>
      </c>
      <c r="G37" s="105">
        <v>0</v>
      </c>
      <c r="H37" s="103"/>
      <c r="I37" s="110"/>
    </row>
    <row r="38" ht="14.25" customHeight="1" spans="1:9">
      <c r="A38" s="108"/>
      <c r="B38" s="108"/>
      <c r="C38" s="108"/>
      <c r="D38" s="109"/>
      <c r="E38" s="109"/>
      <c r="F38" s="109"/>
      <c r="G38" s="109"/>
      <c r="H38" s="110"/>
      <c r="I38" s="110"/>
    </row>
    <row r="39" ht="7.5" customHeight="1" spans="1:9">
      <c r="A39" s="110"/>
      <c r="B39" s="110"/>
      <c r="C39" s="110"/>
      <c r="D39" s="110"/>
      <c r="E39" s="110"/>
      <c r="F39" s="110"/>
      <c r="G39" s="110"/>
      <c r="H39" s="110"/>
      <c r="I39" s="110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85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showGridLines="0" topLeftCell="A31" workbookViewId="0">
      <selection activeCell="F9" sqref="F9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9" t="s">
        <v>124</v>
      </c>
      <c r="B1" s="79"/>
      <c r="C1" s="79"/>
      <c r="D1" s="79"/>
      <c r="E1" s="79"/>
      <c r="F1" s="79"/>
      <c r="G1" s="79"/>
      <c r="H1" s="79"/>
      <c r="I1" s="92"/>
      <c r="J1" s="93"/>
      <c r="K1" s="15"/>
    </row>
    <row r="2" ht="14.25" customHeight="1" spans="1:11">
      <c r="A2" s="69" t="s">
        <v>1</v>
      </c>
      <c r="B2" s="69"/>
      <c r="C2" s="69"/>
      <c r="D2" s="69"/>
      <c r="E2" s="69"/>
      <c r="F2" s="69"/>
      <c r="G2" s="69"/>
      <c r="H2" s="80"/>
      <c r="I2" s="69" t="s">
        <v>2</v>
      </c>
      <c r="J2" s="93"/>
      <c r="K2" s="15"/>
    </row>
    <row r="3" ht="26.25" customHeight="1" spans="1:11">
      <c r="A3" s="81" t="s">
        <v>125</v>
      </c>
      <c r="B3" s="82"/>
      <c r="C3" s="83" t="s">
        <v>61</v>
      </c>
      <c r="D3" s="83" t="s">
        <v>126</v>
      </c>
      <c r="E3" s="26"/>
      <c r="F3" s="81" t="s">
        <v>125</v>
      </c>
      <c r="G3" s="82"/>
      <c r="H3" s="83" t="s">
        <v>61</v>
      </c>
      <c r="I3" s="83" t="s">
        <v>126</v>
      </c>
      <c r="J3" s="92"/>
      <c r="K3" s="15"/>
    </row>
    <row r="4" ht="18" customHeight="1" spans="1:11">
      <c r="A4" s="81" t="s">
        <v>65</v>
      </c>
      <c r="B4" s="81" t="s">
        <v>66</v>
      </c>
      <c r="C4" s="82"/>
      <c r="D4" s="82"/>
      <c r="E4" s="26"/>
      <c r="F4" s="81" t="s">
        <v>65</v>
      </c>
      <c r="G4" s="81" t="s">
        <v>66</v>
      </c>
      <c r="H4" s="84"/>
      <c r="I4" s="82"/>
      <c r="J4" s="92"/>
      <c r="K4" s="15"/>
    </row>
    <row r="5" ht="16.5" customHeight="1" spans="1:19">
      <c r="A5" s="85"/>
      <c r="B5" s="85"/>
      <c r="C5" s="27"/>
      <c r="D5" s="86"/>
      <c r="E5" s="27"/>
      <c r="F5" s="27"/>
      <c r="G5" s="27"/>
      <c r="H5" s="12"/>
      <c r="I5" s="27"/>
      <c r="J5" s="92"/>
      <c r="K5" s="15"/>
      <c r="S5" t="s">
        <v>127</v>
      </c>
    </row>
    <row r="6" ht="16.5" customHeight="1" spans="1:11">
      <c r="A6" s="87">
        <v>301</v>
      </c>
      <c r="B6" s="82"/>
      <c r="C6" s="12" t="s">
        <v>128</v>
      </c>
      <c r="D6" s="88">
        <v>0</v>
      </c>
      <c r="E6" s="82"/>
      <c r="F6" s="87">
        <v>303</v>
      </c>
      <c r="G6" s="82"/>
      <c r="H6" s="12" t="s">
        <v>129</v>
      </c>
      <c r="I6" s="88">
        <f>SUM(I7:I17)</f>
        <v>0</v>
      </c>
      <c r="J6" s="92"/>
      <c r="K6" s="15"/>
    </row>
    <row r="7" ht="17.25" customHeight="1" spans="1:11">
      <c r="A7" s="87">
        <v>301</v>
      </c>
      <c r="B7" s="82" t="s">
        <v>78</v>
      </c>
      <c r="C7" s="89" t="s">
        <v>130</v>
      </c>
      <c r="D7" s="86">
        <v>0</v>
      </c>
      <c r="E7" s="82"/>
      <c r="F7" s="87">
        <v>303</v>
      </c>
      <c r="G7" s="82" t="s">
        <v>78</v>
      </c>
      <c r="H7" s="12" t="s">
        <v>131</v>
      </c>
      <c r="I7" s="88">
        <v>0</v>
      </c>
      <c r="J7" s="92"/>
      <c r="K7" s="15"/>
    </row>
    <row r="8" ht="17.25" customHeight="1" spans="1:11">
      <c r="A8" s="87">
        <v>301</v>
      </c>
      <c r="B8" s="82" t="s">
        <v>132</v>
      </c>
      <c r="C8" s="89" t="s">
        <v>133</v>
      </c>
      <c r="D8" s="86">
        <v>0</v>
      </c>
      <c r="E8" s="82"/>
      <c r="F8" s="87">
        <v>303</v>
      </c>
      <c r="G8" s="82" t="s">
        <v>132</v>
      </c>
      <c r="H8" s="12" t="s">
        <v>134</v>
      </c>
      <c r="I8" s="88">
        <v>0</v>
      </c>
      <c r="J8" s="92"/>
      <c r="K8" s="15"/>
    </row>
    <row r="9" ht="17.25" customHeight="1" spans="1:11">
      <c r="A9" s="87">
        <v>301</v>
      </c>
      <c r="B9" s="82" t="s">
        <v>135</v>
      </c>
      <c r="C9" s="89" t="s">
        <v>136</v>
      </c>
      <c r="D9" s="86">
        <v>0</v>
      </c>
      <c r="E9" s="82"/>
      <c r="F9" s="87">
        <v>303</v>
      </c>
      <c r="G9" s="82" t="s">
        <v>135</v>
      </c>
      <c r="H9" s="12" t="s">
        <v>137</v>
      </c>
      <c r="I9" s="86">
        <v>0</v>
      </c>
      <c r="J9" s="92"/>
      <c r="K9" s="15"/>
    </row>
    <row r="10" ht="17.25" customHeight="1" spans="1:11">
      <c r="A10" s="87">
        <v>301</v>
      </c>
      <c r="B10" s="82" t="s">
        <v>138</v>
      </c>
      <c r="C10" s="89" t="s">
        <v>139</v>
      </c>
      <c r="D10" s="86">
        <v>0</v>
      </c>
      <c r="E10" s="82"/>
      <c r="F10" s="87">
        <v>303</v>
      </c>
      <c r="G10" s="82" t="s">
        <v>140</v>
      </c>
      <c r="H10" s="12" t="s">
        <v>141</v>
      </c>
      <c r="I10" s="86">
        <v>0</v>
      </c>
      <c r="J10" s="92"/>
      <c r="K10" s="15"/>
    </row>
    <row r="11" ht="17.25" customHeight="1" spans="1:11">
      <c r="A11" s="87">
        <v>301</v>
      </c>
      <c r="B11" s="82" t="s">
        <v>83</v>
      </c>
      <c r="C11" s="89" t="s">
        <v>142</v>
      </c>
      <c r="D11" s="86">
        <v>0</v>
      </c>
      <c r="E11" s="82"/>
      <c r="F11" s="87">
        <v>303</v>
      </c>
      <c r="G11" s="82" t="s">
        <v>143</v>
      </c>
      <c r="H11" s="12" t="s">
        <v>144</v>
      </c>
      <c r="I11" s="86">
        <v>0</v>
      </c>
      <c r="J11" s="92"/>
      <c r="K11" s="15"/>
    </row>
    <row r="12" ht="17.25" customHeight="1" spans="1:11">
      <c r="A12" s="87">
        <v>301</v>
      </c>
      <c r="B12" s="82" t="s">
        <v>82</v>
      </c>
      <c r="C12" s="89" t="s">
        <v>145</v>
      </c>
      <c r="D12" s="86">
        <v>0</v>
      </c>
      <c r="E12" s="82"/>
      <c r="F12" s="87">
        <v>303</v>
      </c>
      <c r="G12" s="82" t="s">
        <v>138</v>
      </c>
      <c r="H12" s="12" t="s">
        <v>146</v>
      </c>
      <c r="I12" s="86">
        <v>0</v>
      </c>
      <c r="J12" s="92"/>
      <c r="K12" s="15"/>
    </row>
    <row r="13" ht="17.25" customHeight="1" spans="1:11">
      <c r="A13" s="87">
        <v>301</v>
      </c>
      <c r="B13" s="82" t="s">
        <v>147</v>
      </c>
      <c r="C13" s="89" t="s">
        <v>148</v>
      </c>
      <c r="D13" s="86">
        <v>0</v>
      </c>
      <c r="E13" s="82"/>
      <c r="F13" s="87">
        <v>303</v>
      </c>
      <c r="G13" s="82" t="s">
        <v>83</v>
      </c>
      <c r="H13" s="12" t="s">
        <v>149</v>
      </c>
      <c r="I13" s="86">
        <v>0</v>
      </c>
      <c r="J13" s="92"/>
      <c r="K13" s="15"/>
    </row>
    <row r="14" ht="17.25" customHeight="1" spans="1:11">
      <c r="A14" s="87">
        <v>301</v>
      </c>
      <c r="B14" s="87">
        <v>10</v>
      </c>
      <c r="C14" s="89" t="s">
        <v>150</v>
      </c>
      <c r="D14" s="86">
        <v>0</v>
      </c>
      <c r="E14" s="82"/>
      <c r="F14" s="87">
        <v>303</v>
      </c>
      <c r="G14" s="82" t="s">
        <v>82</v>
      </c>
      <c r="H14" s="12" t="s">
        <v>151</v>
      </c>
      <c r="I14" s="86">
        <v>0</v>
      </c>
      <c r="J14" s="92"/>
      <c r="K14" s="15"/>
    </row>
    <row r="15" ht="17.25" customHeight="1" spans="1:11">
      <c r="A15" s="87">
        <v>301</v>
      </c>
      <c r="B15" s="87">
        <v>11</v>
      </c>
      <c r="C15" s="89" t="s">
        <v>152</v>
      </c>
      <c r="D15" s="86">
        <v>0</v>
      </c>
      <c r="E15" s="82"/>
      <c r="F15" s="87">
        <v>303</v>
      </c>
      <c r="G15" s="82" t="s">
        <v>147</v>
      </c>
      <c r="H15" s="12" t="s">
        <v>153</v>
      </c>
      <c r="I15" s="86">
        <v>0</v>
      </c>
      <c r="J15" s="92"/>
      <c r="K15" s="15"/>
    </row>
    <row r="16" ht="17.25" customHeight="1" spans="1:11">
      <c r="A16" s="87">
        <v>301</v>
      </c>
      <c r="B16" s="87">
        <v>12</v>
      </c>
      <c r="C16" s="89" t="s">
        <v>154</v>
      </c>
      <c r="D16" s="86">
        <v>0</v>
      </c>
      <c r="E16" s="82"/>
      <c r="F16" s="87">
        <v>303</v>
      </c>
      <c r="G16" s="87">
        <v>10</v>
      </c>
      <c r="H16" s="12" t="s">
        <v>155</v>
      </c>
      <c r="I16" s="86">
        <v>0</v>
      </c>
      <c r="J16" s="92"/>
      <c r="K16" s="15"/>
    </row>
    <row r="17" ht="17.25" customHeight="1" spans="1:11">
      <c r="A17" s="87">
        <v>301</v>
      </c>
      <c r="B17" s="87">
        <v>13</v>
      </c>
      <c r="C17" s="89" t="s">
        <v>156</v>
      </c>
      <c r="D17" s="86">
        <v>0</v>
      </c>
      <c r="E17" s="82"/>
      <c r="F17" s="87">
        <v>303</v>
      </c>
      <c r="G17" s="87">
        <v>99</v>
      </c>
      <c r="H17" s="12" t="s">
        <v>157</v>
      </c>
      <c r="I17" s="86">
        <v>0</v>
      </c>
      <c r="J17" s="92"/>
      <c r="K17" s="15"/>
    </row>
    <row r="18" ht="17.25" customHeight="1" spans="1:11">
      <c r="A18" s="87">
        <v>301</v>
      </c>
      <c r="B18" s="87">
        <v>14</v>
      </c>
      <c r="C18" s="89" t="s">
        <v>158</v>
      </c>
      <c r="D18" s="86">
        <v>0</v>
      </c>
      <c r="E18" s="82"/>
      <c r="F18" s="87">
        <v>310</v>
      </c>
      <c r="G18" s="82"/>
      <c r="H18" s="12" t="s">
        <v>159</v>
      </c>
      <c r="I18" s="86">
        <v>0</v>
      </c>
      <c r="J18" s="92"/>
      <c r="K18" s="15"/>
    </row>
    <row r="19" ht="17.25" customHeight="1" spans="1:11">
      <c r="A19" s="87">
        <v>301</v>
      </c>
      <c r="B19" s="87">
        <v>99</v>
      </c>
      <c r="C19" s="89" t="s">
        <v>160</v>
      </c>
      <c r="D19" s="86">
        <v>0</v>
      </c>
      <c r="E19" s="82"/>
      <c r="F19" s="87">
        <v>310</v>
      </c>
      <c r="G19" s="82" t="s">
        <v>78</v>
      </c>
      <c r="H19" s="12" t="s">
        <v>161</v>
      </c>
      <c r="I19" s="86">
        <v>0</v>
      </c>
      <c r="J19" s="92"/>
      <c r="K19" s="15"/>
    </row>
    <row r="20" ht="16.5" customHeight="1" spans="1:11">
      <c r="A20" s="87">
        <v>302</v>
      </c>
      <c r="B20" s="82"/>
      <c r="C20" s="12" t="s">
        <v>162</v>
      </c>
      <c r="D20" s="88">
        <v>0</v>
      </c>
      <c r="E20" s="82"/>
      <c r="F20" s="87">
        <v>310</v>
      </c>
      <c r="G20" s="82" t="s">
        <v>132</v>
      </c>
      <c r="H20" s="12" t="s">
        <v>163</v>
      </c>
      <c r="I20" s="86">
        <v>0</v>
      </c>
      <c r="J20" s="92"/>
      <c r="K20" s="15"/>
    </row>
    <row r="21" ht="17.25" customHeight="1" spans="1:11">
      <c r="A21" s="87">
        <v>302</v>
      </c>
      <c r="B21" s="82" t="s">
        <v>78</v>
      </c>
      <c r="C21" s="89" t="s">
        <v>164</v>
      </c>
      <c r="D21" s="86">
        <v>0</v>
      </c>
      <c r="E21" s="82"/>
      <c r="F21" s="87">
        <v>310</v>
      </c>
      <c r="G21" s="82" t="s">
        <v>135</v>
      </c>
      <c r="H21" s="12" t="s">
        <v>165</v>
      </c>
      <c r="I21" s="86">
        <v>0</v>
      </c>
      <c r="J21" s="92"/>
      <c r="K21" s="15"/>
    </row>
    <row r="22" ht="17.25" customHeight="1" spans="1:11">
      <c r="A22" s="87">
        <v>302</v>
      </c>
      <c r="B22" s="82" t="s">
        <v>132</v>
      </c>
      <c r="C22" s="89" t="s">
        <v>166</v>
      </c>
      <c r="D22" s="86">
        <v>0</v>
      </c>
      <c r="E22" s="82"/>
      <c r="F22" s="87">
        <v>310</v>
      </c>
      <c r="G22" s="82" t="s">
        <v>143</v>
      </c>
      <c r="H22" s="12" t="s">
        <v>167</v>
      </c>
      <c r="I22" s="86">
        <v>0</v>
      </c>
      <c r="J22" s="92"/>
      <c r="K22" s="15"/>
    </row>
    <row r="23" ht="17.25" customHeight="1" spans="1:11">
      <c r="A23" s="87">
        <v>302</v>
      </c>
      <c r="B23" s="82" t="s">
        <v>135</v>
      </c>
      <c r="C23" s="89" t="s">
        <v>168</v>
      </c>
      <c r="D23" s="86">
        <v>0</v>
      </c>
      <c r="E23" s="82"/>
      <c r="F23" s="87">
        <v>310</v>
      </c>
      <c r="G23" s="82" t="s">
        <v>138</v>
      </c>
      <c r="H23" s="12" t="s">
        <v>169</v>
      </c>
      <c r="I23" s="86">
        <v>0</v>
      </c>
      <c r="J23" s="92"/>
      <c r="K23" s="15"/>
    </row>
    <row r="24" ht="17.25" customHeight="1" spans="1:11">
      <c r="A24" s="87">
        <v>302</v>
      </c>
      <c r="B24" s="82" t="s">
        <v>140</v>
      </c>
      <c r="C24" s="89" t="s">
        <v>170</v>
      </c>
      <c r="D24" s="86">
        <v>0</v>
      </c>
      <c r="E24" s="82"/>
      <c r="F24" s="87">
        <v>310</v>
      </c>
      <c r="G24" s="82" t="s">
        <v>83</v>
      </c>
      <c r="H24" s="12" t="s">
        <v>171</v>
      </c>
      <c r="I24" s="86">
        <v>0</v>
      </c>
      <c r="J24" s="92"/>
      <c r="K24" s="15"/>
    </row>
    <row r="25" ht="17.25" customHeight="1" spans="1:11">
      <c r="A25" s="87">
        <v>302</v>
      </c>
      <c r="B25" s="82" t="s">
        <v>143</v>
      </c>
      <c r="C25" s="89" t="s">
        <v>172</v>
      </c>
      <c r="D25" s="86">
        <v>0</v>
      </c>
      <c r="E25" s="82"/>
      <c r="F25" s="87">
        <v>310</v>
      </c>
      <c r="G25" s="82" t="s">
        <v>82</v>
      </c>
      <c r="H25" s="12" t="s">
        <v>173</v>
      </c>
      <c r="I25" s="86">
        <v>0</v>
      </c>
      <c r="J25" s="92"/>
      <c r="K25" s="15"/>
    </row>
    <row r="26" ht="20.25" customHeight="1" spans="1:11">
      <c r="A26" s="87">
        <v>302</v>
      </c>
      <c r="B26" s="82" t="s">
        <v>138</v>
      </c>
      <c r="C26" s="89" t="s">
        <v>174</v>
      </c>
      <c r="D26" s="86">
        <v>0</v>
      </c>
      <c r="E26" s="82"/>
      <c r="F26" s="87">
        <v>310</v>
      </c>
      <c r="G26" s="82" t="s">
        <v>147</v>
      </c>
      <c r="H26" s="12" t="s">
        <v>175</v>
      </c>
      <c r="I26" s="86">
        <v>0</v>
      </c>
      <c r="J26" s="92"/>
      <c r="K26" s="15"/>
    </row>
    <row r="27" ht="17.25" customHeight="1" spans="1:11">
      <c r="A27" s="87">
        <v>302</v>
      </c>
      <c r="B27" s="82" t="s">
        <v>83</v>
      </c>
      <c r="C27" s="89" t="s">
        <v>176</v>
      </c>
      <c r="D27" s="86">
        <v>0</v>
      </c>
      <c r="E27" s="82"/>
      <c r="F27" s="87">
        <v>310</v>
      </c>
      <c r="G27" s="87">
        <v>10</v>
      </c>
      <c r="H27" s="12" t="s">
        <v>177</v>
      </c>
      <c r="I27" s="88">
        <v>0</v>
      </c>
      <c r="J27" s="92"/>
      <c r="K27" s="15"/>
    </row>
    <row r="28" ht="17.25" customHeight="1" spans="1:11">
      <c r="A28" s="87">
        <v>302</v>
      </c>
      <c r="B28" s="82" t="s">
        <v>82</v>
      </c>
      <c r="C28" s="89" t="s">
        <v>178</v>
      </c>
      <c r="D28" s="86">
        <v>0</v>
      </c>
      <c r="E28" s="82"/>
      <c r="F28" s="87">
        <v>310</v>
      </c>
      <c r="G28" s="87">
        <v>11</v>
      </c>
      <c r="H28" s="12" t="s">
        <v>179</v>
      </c>
      <c r="I28" s="86">
        <v>0</v>
      </c>
      <c r="J28" s="92"/>
      <c r="K28" s="15"/>
    </row>
    <row r="29" ht="17.25" customHeight="1" spans="1:11">
      <c r="A29" s="87">
        <v>302</v>
      </c>
      <c r="B29" s="82" t="s">
        <v>147</v>
      </c>
      <c r="C29" s="89" t="s">
        <v>180</v>
      </c>
      <c r="D29" s="86">
        <v>0</v>
      </c>
      <c r="E29" s="82"/>
      <c r="F29" s="87">
        <v>310</v>
      </c>
      <c r="G29" s="87">
        <v>12</v>
      </c>
      <c r="H29" s="12" t="s">
        <v>181</v>
      </c>
      <c r="I29" s="86">
        <v>0</v>
      </c>
      <c r="J29" s="92"/>
      <c r="K29" s="15"/>
    </row>
    <row r="30" ht="17.25" customHeight="1" spans="1:11">
      <c r="A30" s="87">
        <v>302</v>
      </c>
      <c r="B30" s="87">
        <v>11</v>
      </c>
      <c r="C30" s="89" t="s">
        <v>182</v>
      </c>
      <c r="D30" s="86">
        <v>0</v>
      </c>
      <c r="E30" s="82"/>
      <c r="F30" s="87">
        <v>310</v>
      </c>
      <c r="G30" s="87">
        <v>13</v>
      </c>
      <c r="H30" s="12" t="s">
        <v>183</v>
      </c>
      <c r="I30" s="86">
        <v>0</v>
      </c>
      <c r="J30" s="92"/>
      <c r="K30" s="15"/>
    </row>
    <row r="31" ht="17.25" customHeight="1" spans="1:11">
      <c r="A31" s="87">
        <v>302</v>
      </c>
      <c r="B31" s="87">
        <v>12</v>
      </c>
      <c r="C31" s="89" t="s">
        <v>184</v>
      </c>
      <c r="D31" s="86">
        <v>0</v>
      </c>
      <c r="E31" s="82"/>
      <c r="F31" s="87">
        <v>310</v>
      </c>
      <c r="G31" s="87">
        <v>19</v>
      </c>
      <c r="H31" s="12" t="s">
        <v>185</v>
      </c>
      <c r="I31" s="86">
        <v>0</v>
      </c>
      <c r="J31" s="92"/>
      <c r="K31" s="15"/>
    </row>
    <row r="32" ht="17.25" customHeight="1" spans="1:11">
      <c r="A32" s="87">
        <v>302</v>
      </c>
      <c r="B32" s="87">
        <v>13</v>
      </c>
      <c r="C32" s="89" t="s">
        <v>186</v>
      </c>
      <c r="D32" s="86">
        <v>0</v>
      </c>
      <c r="E32" s="82"/>
      <c r="F32" s="87">
        <v>310</v>
      </c>
      <c r="G32" s="87">
        <v>21</v>
      </c>
      <c r="H32" s="12" t="s">
        <v>187</v>
      </c>
      <c r="I32" s="86">
        <v>0</v>
      </c>
      <c r="J32" s="92"/>
      <c r="K32" s="15"/>
    </row>
    <row r="33" ht="17.25" customHeight="1" spans="1:11">
      <c r="A33" s="87">
        <v>302</v>
      </c>
      <c r="B33" s="87">
        <v>14</v>
      </c>
      <c r="C33" s="89" t="s">
        <v>188</v>
      </c>
      <c r="D33" s="86">
        <v>0</v>
      </c>
      <c r="E33" s="82"/>
      <c r="F33" s="87">
        <v>310</v>
      </c>
      <c r="G33" s="87">
        <v>22</v>
      </c>
      <c r="H33" s="12" t="s">
        <v>189</v>
      </c>
      <c r="I33" s="86">
        <v>0</v>
      </c>
      <c r="J33" s="92"/>
      <c r="K33" s="15"/>
    </row>
    <row r="34" ht="17.25" customHeight="1" spans="1:11">
      <c r="A34" s="87">
        <v>302</v>
      </c>
      <c r="B34" s="87">
        <v>15</v>
      </c>
      <c r="C34" s="89" t="s">
        <v>190</v>
      </c>
      <c r="D34" s="86">
        <v>0</v>
      </c>
      <c r="E34" s="82"/>
      <c r="F34" s="87">
        <v>310</v>
      </c>
      <c r="G34" s="87">
        <v>99</v>
      </c>
      <c r="H34" s="12" t="s">
        <v>191</v>
      </c>
      <c r="I34" s="86">
        <v>0</v>
      </c>
      <c r="J34" s="92"/>
      <c r="K34" s="15"/>
    </row>
    <row r="35" ht="17.25" customHeight="1" spans="1:11">
      <c r="A35" s="87">
        <v>302</v>
      </c>
      <c r="B35" s="87">
        <v>16</v>
      </c>
      <c r="C35" s="89" t="s">
        <v>192</v>
      </c>
      <c r="D35" s="86">
        <v>0</v>
      </c>
      <c r="E35" s="82"/>
      <c r="F35" s="82"/>
      <c r="G35" s="82"/>
      <c r="H35" s="12"/>
      <c r="I35" s="86"/>
      <c r="J35" s="92"/>
      <c r="K35" s="15"/>
    </row>
    <row r="36" ht="17.25" customHeight="1" spans="1:11">
      <c r="A36" s="87">
        <v>302</v>
      </c>
      <c r="B36" s="87">
        <v>17</v>
      </c>
      <c r="C36" s="89" t="s">
        <v>193</v>
      </c>
      <c r="D36" s="86">
        <v>0</v>
      </c>
      <c r="E36" s="82"/>
      <c r="F36" s="82"/>
      <c r="G36" s="82"/>
      <c r="H36" s="12"/>
      <c r="I36" s="86"/>
      <c r="J36" s="92"/>
      <c r="K36" s="15"/>
    </row>
    <row r="37" ht="17.25" customHeight="1" spans="1:11">
      <c r="A37" s="87">
        <v>302</v>
      </c>
      <c r="B37" s="87">
        <v>18</v>
      </c>
      <c r="C37" s="89" t="s">
        <v>194</v>
      </c>
      <c r="D37" s="86">
        <v>0</v>
      </c>
      <c r="E37" s="82"/>
      <c r="F37" s="82"/>
      <c r="G37" s="82"/>
      <c r="H37" s="12"/>
      <c r="I37" s="86"/>
      <c r="J37" s="92"/>
      <c r="K37" s="15"/>
    </row>
    <row r="38" ht="17.25" customHeight="1" spans="1:11">
      <c r="A38" s="87">
        <v>302</v>
      </c>
      <c r="B38" s="87">
        <v>24</v>
      </c>
      <c r="C38" s="89" t="s">
        <v>195</v>
      </c>
      <c r="D38" s="86">
        <v>0</v>
      </c>
      <c r="E38" s="82"/>
      <c r="F38" s="82"/>
      <c r="G38" s="82"/>
      <c r="H38" s="12"/>
      <c r="I38" s="86"/>
      <c r="J38" s="92"/>
      <c r="K38" s="15"/>
    </row>
    <row r="39" ht="17.25" customHeight="1" spans="1:11">
      <c r="A39" s="87">
        <v>302</v>
      </c>
      <c r="B39" s="87">
        <v>25</v>
      </c>
      <c r="C39" s="89" t="s">
        <v>196</v>
      </c>
      <c r="D39" s="86">
        <v>0</v>
      </c>
      <c r="E39" s="82"/>
      <c r="F39" s="82"/>
      <c r="G39" s="82"/>
      <c r="H39" s="12"/>
      <c r="I39" s="86"/>
      <c r="J39" s="92"/>
      <c r="K39" s="15"/>
    </row>
    <row r="40" ht="17.25" customHeight="1" spans="1:11">
      <c r="A40" s="87">
        <v>302</v>
      </c>
      <c r="B40" s="87">
        <v>26</v>
      </c>
      <c r="C40" s="89" t="s">
        <v>197</v>
      </c>
      <c r="D40" s="86">
        <v>0</v>
      </c>
      <c r="E40" s="82"/>
      <c r="F40" s="82"/>
      <c r="G40" s="82"/>
      <c r="H40" s="12"/>
      <c r="I40" s="86"/>
      <c r="J40" s="92"/>
      <c r="K40" s="15"/>
    </row>
    <row r="41" ht="17.25" customHeight="1" spans="1:11">
      <c r="A41" s="87">
        <v>302</v>
      </c>
      <c r="B41" s="87">
        <v>27</v>
      </c>
      <c r="C41" s="89" t="s">
        <v>198</v>
      </c>
      <c r="D41" s="86">
        <v>0</v>
      </c>
      <c r="E41" s="82"/>
      <c r="F41" s="82"/>
      <c r="G41" s="82"/>
      <c r="H41" s="12"/>
      <c r="I41" s="86"/>
      <c r="J41" s="92"/>
      <c r="K41" s="15"/>
    </row>
    <row r="42" ht="17.25" customHeight="1" spans="1:11">
      <c r="A42" s="87">
        <v>302</v>
      </c>
      <c r="B42" s="87">
        <v>28</v>
      </c>
      <c r="C42" s="89" t="s">
        <v>199</v>
      </c>
      <c r="D42" s="86">
        <v>0</v>
      </c>
      <c r="E42" s="82"/>
      <c r="F42" s="82"/>
      <c r="G42" s="82"/>
      <c r="H42" s="12"/>
      <c r="I42" s="86"/>
      <c r="J42" s="92"/>
      <c r="K42" s="15"/>
    </row>
    <row r="43" ht="17.25" customHeight="1" spans="1:11">
      <c r="A43" s="87">
        <v>302</v>
      </c>
      <c r="B43" s="87">
        <v>29</v>
      </c>
      <c r="C43" s="89" t="s">
        <v>200</v>
      </c>
      <c r="D43" s="86">
        <v>0</v>
      </c>
      <c r="E43" s="82"/>
      <c r="F43" s="82"/>
      <c r="G43" s="82"/>
      <c r="H43" s="12"/>
      <c r="I43" s="86"/>
      <c r="J43" s="92"/>
      <c r="K43" s="15"/>
    </row>
    <row r="44" ht="17.25" customHeight="1" spans="1:11">
      <c r="A44" s="87">
        <v>302</v>
      </c>
      <c r="B44" s="87">
        <v>31</v>
      </c>
      <c r="C44" s="89" t="s">
        <v>201</v>
      </c>
      <c r="D44" s="86">
        <v>0</v>
      </c>
      <c r="E44" s="82"/>
      <c r="F44" s="82"/>
      <c r="G44" s="82"/>
      <c r="H44" s="12"/>
      <c r="I44" s="86"/>
      <c r="J44" s="92"/>
      <c r="K44" s="15"/>
    </row>
    <row r="45" ht="17.25" customHeight="1" spans="1:11">
      <c r="A45" s="87">
        <v>302</v>
      </c>
      <c r="B45" s="87">
        <v>39</v>
      </c>
      <c r="C45" s="89" t="s">
        <v>202</v>
      </c>
      <c r="D45" s="86">
        <v>0</v>
      </c>
      <c r="E45" s="82"/>
      <c r="F45" s="82"/>
      <c r="G45" s="82"/>
      <c r="H45" s="12"/>
      <c r="I45" s="86"/>
      <c r="J45" s="92"/>
      <c r="K45" s="15"/>
    </row>
    <row r="46" ht="17.25" customHeight="1" spans="1:11">
      <c r="A46" s="87">
        <v>302</v>
      </c>
      <c r="B46" s="87">
        <v>40</v>
      </c>
      <c r="C46" s="89" t="s">
        <v>203</v>
      </c>
      <c r="D46" s="86">
        <v>0</v>
      </c>
      <c r="E46" s="82"/>
      <c r="F46" s="82"/>
      <c r="G46" s="82"/>
      <c r="H46" s="12"/>
      <c r="I46" s="86"/>
      <c r="J46" s="92"/>
      <c r="K46" s="15"/>
    </row>
    <row r="47" ht="17.25" customHeight="1" spans="1:11">
      <c r="A47" s="87">
        <v>302</v>
      </c>
      <c r="B47" s="87">
        <v>99</v>
      </c>
      <c r="C47" s="89" t="s">
        <v>204</v>
      </c>
      <c r="D47" s="86">
        <v>0</v>
      </c>
      <c r="E47" s="82"/>
      <c r="F47" s="82"/>
      <c r="G47" s="82"/>
      <c r="H47" s="12" t="s">
        <v>205</v>
      </c>
      <c r="I47" s="88">
        <f>SUM(D6+D20+I6+I18)</f>
        <v>0</v>
      </c>
      <c r="J47" s="92"/>
      <c r="K47" s="15"/>
    </row>
    <row r="48" ht="7.5" customHeight="1" spans="1:11">
      <c r="A48" s="90"/>
      <c r="B48" s="90"/>
      <c r="C48" s="90"/>
      <c r="D48" s="90"/>
      <c r="E48" s="90"/>
      <c r="F48" s="90"/>
      <c r="G48" s="90"/>
      <c r="H48" s="91"/>
      <c r="I48" s="90"/>
      <c r="J48" s="93"/>
      <c r="K48" s="15"/>
    </row>
    <row r="49" ht="7.5" customHeight="1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50" orientation="portrait"/>
  <headerFooter alignWithMargins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tabSelected="1" workbookViewId="0">
      <selection activeCell="E2" sqref="E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3.62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52" t="s">
        <v>206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5"/>
      <c r="P1" s="15"/>
    </row>
    <row r="2" ht="15.75" customHeight="1" spans="1:16">
      <c r="A2" s="37" t="s">
        <v>1</v>
      </c>
      <c r="B2" s="37"/>
      <c r="C2" s="37"/>
      <c r="D2" s="37"/>
      <c r="E2" s="38"/>
      <c r="F2" s="38"/>
      <c r="G2" s="38"/>
      <c r="H2" s="38"/>
      <c r="I2" s="37"/>
      <c r="J2" s="37"/>
      <c r="K2" s="37"/>
      <c r="L2" s="60" t="s">
        <v>2</v>
      </c>
      <c r="M2" s="60"/>
      <c r="N2" s="38"/>
      <c r="O2" s="15"/>
      <c r="P2" s="15"/>
    </row>
    <row r="3" ht="16.5" customHeight="1" spans="1:16">
      <c r="A3" s="54" t="s">
        <v>58</v>
      </c>
      <c r="B3" s="55"/>
      <c r="C3" s="56"/>
      <c r="D3" s="39" t="s">
        <v>207</v>
      </c>
      <c r="E3" s="39" t="s">
        <v>208</v>
      </c>
      <c r="F3" s="39" t="s">
        <v>209</v>
      </c>
      <c r="G3" s="39" t="s">
        <v>62</v>
      </c>
      <c r="H3" s="54" t="s">
        <v>63</v>
      </c>
      <c r="I3" s="55"/>
      <c r="J3" s="56"/>
      <c r="K3" s="54" t="s">
        <v>64</v>
      </c>
      <c r="L3" s="55"/>
      <c r="M3" s="55"/>
      <c r="N3" s="56"/>
      <c r="O3" s="78"/>
      <c r="P3" s="15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69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78"/>
      <c r="P4" s="15"/>
    </row>
    <row r="5" ht="22.5" customHeight="1" spans="1:16">
      <c r="A5" s="54" t="s">
        <v>7</v>
      </c>
      <c r="B5" s="55"/>
      <c r="C5" s="55"/>
      <c r="D5" s="55"/>
      <c r="E5" s="55"/>
      <c r="F5" s="56"/>
      <c r="G5" s="40">
        <v>8441.86</v>
      </c>
      <c r="H5" s="40">
        <v>0</v>
      </c>
      <c r="I5" s="40">
        <v>0</v>
      </c>
      <c r="J5" s="40">
        <v>0</v>
      </c>
      <c r="K5" s="40">
        <v>7624.47</v>
      </c>
      <c r="L5" s="40">
        <v>817.39</v>
      </c>
      <c r="M5" s="40">
        <v>0</v>
      </c>
      <c r="N5" s="40">
        <v>0</v>
      </c>
      <c r="O5" s="16"/>
      <c r="P5" s="15"/>
    </row>
    <row r="6" ht="18" customHeight="1" spans="1:16">
      <c r="A6" s="41"/>
      <c r="B6" s="41"/>
      <c r="C6" s="41"/>
      <c r="D6" s="41"/>
      <c r="E6" s="41" t="s">
        <v>76</v>
      </c>
      <c r="F6" s="41"/>
      <c r="G6" s="48">
        <v>8441.86</v>
      </c>
      <c r="H6" s="48">
        <v>0</v>
      </c>
      <c r="I6" s="48">
        <v>0</v>
      </c>
      <c r="J6" s="48">
        <v>0</v>
      </c>
      <c r="K6" s="48">
        <v>7624.47</v>
      </c>
      <c r="L6" s="48">
        <v>817.39</v>
      </c>
      <c r="M6" s="48">
        <v>0</v>
      </c>
      <c r="N6" s="48">
        <v>0</v>
      </c>
      <c r="O6" s="16"/>
      <c r="P6" s="15"/>
    </row>
    <row r="7" ht="18" customHeight="1" spans="1:16">
      <c r="A7" s="57" t="s">
        <v>90</v>
      </c>
      <c r="B7" s="57" t="s">
        <v>78</v>
      </c>
      <c r="C7" s="57" t="s">
        <v>78</v>
      </c>
      <c r="D7" s="57" t="s">
        <v>79</v>
      </c>
      <c r="E7" s="57" t="s">
        <v>80</v>
      </c>
      <c r="F7" s="57" t="s">
        <v>91</v>
      </c>
      <c r="G7" s="58">
        <v>696.67</v>
      </c>
      <c r="H7" s="58">
        <v>0</v>
      </c>
      <c r="I7" s="58">
        <v>0</v>
      </c>
      <c r="J7" s="58">
        <v>0</v>
      </c>
      <c r="K7" s="58">
        <v>696.67</v>
      </c>
      <c r="L7" s="58">
        <v>0</v>
      </c>
      <c r="M7" s="58">
        <v>0</v>
      </c>
      <c r="N7" s="58">
        <v>0</v>
      </c>
      <c r="O7" s="16"/>
      <c r="P7" s="15"/>
    </row>
    <row r="8" ht="18" customHeight="1" spans="1:16">
      <c r="A8" s="57" t="s">
        <v>77</v>
      </c>
      <c r="B8" s="57" t="s">
        <v>82</v>
      </c>
      <c r="C8" s="57" t="s">
        <v>83</v>
      </c>
      <c r="D8" s="57" t="s">
        <v>79</v>
      </c>
      <c r="E8" s="57" t="s">
        <v>80</v>
      </c>
      <c r="F8" s="57" t="s">
        <v>84</v>
      </c>
      <c r="G8" s="58">
        <v>546.15</v>
      </c>
      <c r="H8" s="58">
        <v>0</v>
      </c>
      <c r="I8" s="58">
        <v>0</v>
      </c>
      <c r="J8" s="58">
        <v>0</v>
      </c>
      <c r="K8" s="58">
        <v>546.15</v>
      </c>
      <c r="L8" s="58">
        <v>0</v>
      </c>
      <c r="M8" s="58">
        <v>0</v>
      </c>
      <c r="N8" s="58">
        <v>0</v>
      </c>
      <c r="O8" s="16"/>
      <c r="P8" s="15"/>
    </row>
    <row r="9" ht="18" customHeight="1" spans="1:16">
      <c r="A9" s="57" t="s">
        <v>77</v>
      </c>
      <c r="B9" s="57" t="s">
        <v>78</v>
      </c>
      <c r="C9" s="57" t="s">
        <v>78</v>
      </c>
      <c r="D9" s="57" t="s">
        <v>79</v>
      </c>
      <c r="E9" s="57" t="s">
        <v>80</v>
      </c>
      <c r="F9" s="57" t="s">
        <v>81</v>
      </c>
      <c r="G9" s="58">
        <v>6226.65</v>
      </c>
      <c r="H9" s="58">
        <v>0</v>
      </c>
      <c r="I9" s="58">
        <v>0</v>
      </c>
      <c r="J9" s="58">
        <v>0</v>
      </c>
      <c r="K9" s="58">
        <v>6226.65</v>
      </c>
      <c r="L9" s="58">
        <v>0</v>
      </c>
      <c r="M9" s="58">
        <v>0</v>
      </c>
      <c r="N9" s="58">
        <v>0</v>
      </c>
      <c r="O9" s="16"/>
      <c r="P9" s="15"/>
    </row>
    <row r="10" ht="18" customHeight="1" spans="1:16">
      <c r="A10" s="57" t="s">
        <v>90</v>
      </c>
      <c r="B10" s="57" t="s">
        <v>78</v>
      </c>
      <c r="C10" s="57" t="s">
        <v>83</v>
      </c>
      <c r="D10" s="57" t="s">
        <v>79</v>
      </c>
      <c r="E10" s="57" t="s">
        <v>80</v>
      </c>
      <c r="F10" s="57" t="s">
        <v>92</v>
      </c>
      <c r="G10" s="58">
        <v>1</v>
      </c>
      <c r="H10" s="58">
        <v>0</v>
      </c>
      <c r="I10" s="58">
        <v>0</v>
      </c>
      <c r="J10" s="58">
        <v>0</v>
      </c>
      <c r="K10" s="58">
        <v>0</v>
      </c>
      <c r="L10" s="58">
        <v>1</v>
      </c>
      <c r="M10" s="58">
        <v>0</v>
      </c>
      <c r="N10" s="58">
        <v>0</v>
      </c>
      <c r="O10" s="16"/>
      <c r="P10" s="15"/>
    </row>
    <row r="11" ht="18" customHeight="1" spans="1:16">
      <c r="A11" s="57" t="s">
        <v>90</v>
      </c>
      <c r="B11" s="57" t="s">
        <v>78</v>
      </c>
      <c r="C11" s="57" t="s">
        <v>88</v>
      </c>
      <c r="D11" s="57" t="s">
        <v>79</v>
      </c>
      <c r="E11" s="57" t="s">
        <v>80</v>
      </c>
      <c r="F11" s="57" t="s">
        <v>93</v>
      </c>
      <c r="G11" s="58">
        <v>816.39</v>
      </c>
      <c r="H11" s="58">
        <v>0</v>
      </c>
      <c r="I11" s="58">
        <v>0</v>
      </c>
      <c r="J11" s="58">
        <v>0</v>
      </c>
      <c r="K11" s="58">
        <v>0</v>
      </c>
      <c r="L11" s="58">
        <v>816.39</v>
      </c>
      <c r="M11" s="58">
        <v>0</v>
      </c>
      <c r="N11" s="58">
        <v>0</v>
      </c>
      <c r="O11" s="16"/>
      <c r="P11" s="15"/>
    </row>
    <row r="12" ht="18" customHeight="1" spans="1:16">
      <c r="A12" s="57" t="s">
        <v>77</v>
      </c>
      <c r="B12" s="57" t="s">
        <v>82</v>
      </c>
      <c r="C12" s="57" t="s">
        <v>85</v>
      </c>
      <c r="D12" s="57" t="s">
        <v>79</v>
      </c>
      <c r="E12" s="57" t="s">
        <v>80</v>
      </c>
      <c r="F12" s="57" t="s">
        <v>86</v>
      </c>
      <c r="G12" s="58">
        <v>155</v>
      </c>
      <c r="H12" s="58">
        <v>0</v>
      </c>
      <c r="I12" s="58">
        <v>0</v>
      </c>
      <c r="J12" s="58">
        <v>0</v>
      </c>
      <c r="K12" s="58">
        <v>155</v>
      </c>
      <c r="L12" s="58">
        <v>0</v>
      </c>
      <c r="M12" s="58">
        <v>0</v>
      </c>
      <c r="N12" s="58">
        <v>0</v>
      </c>
      <c r="O12" s="16"/>
      <c r="P12" s="15"/>
    </row>
    <row r="13" ht="7.5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5"/>
      <c r="P13" s="15"/>
    </row>
    <row r="14" ht="7.5" customHeight="1" spans="1:1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8" orientation="landscape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workbookViewId="0">
      <selection activeCell="A2" sqref="A2:D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7" t="s">
        <v>210</v>
      </c>
      <c r="B1" s="67"/>
      <c r="C1" s="67"/>
      <c r="D1" s="67"/>
      <c r="E1" s="67"/>
      <c r="F1" s="67"/>
      <c r="G1" s="67"/>
      <c r="H1" s="67"/>
      <c r="I1" s="67"/>
      <c r="J1" s="67"/>
      <c r="K1" s="15"/>
      <c r="L1" s="15"/>
    </row>
    <row r="2" ht="21" customHeight="1" spans="1:12">
      <c r="A2" s="68" t="s">
        <v>1</v>
      </c>
      <c r="B2" s="68"/>
      <c r="C2" s="68"/>
      <c r="D2" s="68"/>
      <c r="E2" s="69"/>
      <c r="F2" s="69"/>
      <c r="G2" s="69"/>
      <c r="H2" s="69"/>
      <c r="I2" s="69"/>
      <c r="J2" s="69" t="s">
        <v>2</v>
      </c>
      <c r="K2" s="15"/>
      <c r="L2" s="15"/>
    </row>
    <row r="3" ht="21.75" customHeight="1" spans="1:12">
      <c r="A3" s="70" t="s">
        <v>58</v>
      </c>
      <c r="B3" s="71"/>
      <c r="C3" s="72"/>
      <c r="D3" s="62" t="s">
        <v>60</v>
      </c>
      <c r="E3" s="62" t="s">
        <v>211</v>
      </c>
      <c r="F3" s="62" t="s">
        <v>208</v>
      </c>
      <c r="G3" s="62" t="s">
        <v>212</v>
      </c>
      <c r="H3" s="62" t="s">
        <v>213</v>
      </c>
      <c r="I3" s="62" t="s">
        <v>214</v>
      </c>
      <c r="J3" s="62" t="s">
        <v>6</v>
      </c>
      <c r="K3" s="16"/>
      <c r="L3" s="15"/>
    </row>
    <row r="4" ht="20.25" customHeight="1" spans="1:12">
      <c r="A4" s="62" t="s">
        <v>65</v>
      </c>
      <c r="B4" s="62" t="s">
        <v>66</v>
      </c>
      <c r="C4" s="62" t="s">
        <v>67</v>
      </c>
      <c r="D4" s="27"/>
      <c r="E4" s="27"/>
      <c r="F4" s="27"/>
      <c r="G4" s="27"/>
      <c r="H4" s="27"/>
      <c r="I4" s="27"/>
      <c r="J4" s="27"/>
      <c r="K4" s="16"/>
      <c r="L4" s="15"/>
    </row>
    <row r="5" ht="17.25" customHeight="1" spans="1:12">
      <c r="A5" s="73" t="s">
        <v>7</v>
      </c>
      <c r="B5" s="74"/>
      <c r="C5" s="74"/>
      <c r="D5" s="74"/>
      <c r="E5" s="74"/>
      <c r="F5" s="74"/>
      <c r="G5" s="74"/>
      <c r="H5" s="74"/>
      <c r="I5" s="75"/>
      <c r="J5" s="76">
        <v>8441.86</v>
      </c>
      <c r="K5" s="16"/>
      <c r="L5" s="15"/>
    </row>
    <row r="6" ht="18" customHeight="1" spans="1:12">
      <c r="A6" s="41"/>
      <c r="B6" s="41"/>
      <c r="C6" s="41"/>
      <c r="D6" s="41" t="s">
        <v>76</v>
      </c>
      <c r="E6" s="41"/>
      <c r="F6" s="41"/>
      <c r="G6" s="41"/>
      <c r="H6" s="41"/>
      <c r="I6" s="41"/>
      <c r="J6" s="48">
        <v>8441.86</v>
      </c>
      <c r="K6" s="16"/>
      <c r="L6" s="15"/>
    </row>
    <row r="7" ht="18" customHeight="1" spans="1:12">
      <c r="A7" s="41"/>
      <c r="B7" s="41"/>
      <c r="C7" s="41"/>
      <c r="D7" s="41"/>
      <c r="E7" s="41"/>
      <c r="F7" s="41" t="s">
        <v>76</v>
      </c>
      <c r="G7" s="41"/>
      <c r="H7" s="41"/>
      <c r="I7" s="41"/>
      <c r="J7" s="48">
        <v>8441.86</v>
      </c>
      <c r="K7" s="16"/>
      <c r="L7" s="15"/>
    </row>
    <row r="8" ht="18" customHeight="1" spans="1:12">
      <c r="A8" s="64" t="s">
        <v>77</v>
      </c>
      <c r="B8" s="64" t="s">
        <v>78</v>
      </c>
      <c r="C8" s="64" t="s">
        <v>78</v>
      </c>
      <c r="D8" s="64" t="s">
        <v>80</v>
      </c>
      <c r="E8" s="64" t="s">
        <v>79</v>
      </c>
      <c r="F8" s="64" t="s">
        <v>80</v>
      </c>
      <c r="G8" s="64" t="s">
        <v>215</v>
      </c>
      <c r="H8" s="64"/>
      <c r="I8" s="64"/>
      <c r="J8" s="77">
        <v>162</v>
      </c>
      <c r="K8" s="16"/>
      <c r="L8" s="15"/>
    </row>
    <row r="9" ht="18" customHeight="1" spans="1:12">
      <c r="A9" s="64" t="s">
        <v>77</v>
      </c>
      <c r="B9" s="64" t="s">
        <v>78</v>
      </c>
      <c r="C9" s="64" t="s">
        <v>78</v>
      </c>
      <c r="D9" s="64" t="s">
        <v>80</v>
      </c>
      <c r="E9" s="64" t="s">
        <v>79</v>
      </c>
      <c r="F9" s="64" t="s">
        <v>80</v>
      </c>
      <c r="G9" s="64" t="s">
        <v>216</v>
      </c>
      <c r="H9" s="64"/>
      <c r="I9" s="64"/>
      <c r="J9" s="77">
        <v>6050</v>
      </c>
      <c r="K9" s="16"/>
      <c r="L9" s="15"/>
    </row>
    <row r="10" ht="18" customHeight="1" spans="1:12">
      <c r="A10" s="64" t="s">
        <v>77</v>
      </c>
      <c r="B10" s="64" t="s">
        <v>78</v>
      </c>
      <c r="C10" s="64" t="s">
        <v>78</v>
      </c>
      <c r="D10" s="64" t="s">
        <v>80</v>
      </c>
      <c r="E10" s="64" t="s">
        <v>79</v>
      </c>
      <c r="F10" s="64" t="s">
        <v>80</v>
      </c>
      <c r="G10" s="64" t="s">
        <v>217</v>
      </c>
      <c r="H10" s="64" t="s">
        <v>218</v>
      </c>
      <c r="I10" s="64"/>
      <c r="J10" s="77">
        <v>14.65</v>
      </c>
      <c r="K10" s="16"/>
      <c r="L10" s="15"/>
    </row>
    <row r="11" ht="18" customHeight="1" spans="1:12">
      <c r="A11" s="64" t="s">
        <v>77</v>
      </c>
      <c r="B11" s="64" t="s">
        <v>82</v>
      </c>
      <c r="C11" s="64" t="s">
        <v>83</v>
      </c>
      <c r="D11" s="64" t="s">
        <v>80</v>
      </c>
      <c r="E11" s="64" t="s">
        <v>79</v>
      </c>
      <c r="F11" s="64" t="s">
        <v>80</v>
      </c>
      <c r="G11" s="64" t="s">
        <v>219</v>
      </c>
      <c r="H11" s="64"/>
      <c r="I11" s="64"/>
      <c r="J11" s="77">
        <v>546.15</v>
      </c>
      <c r="K11" s="16"/>
      <c r="L11" s="15"/>
    </row>
    <row r="12" ht="18" customHeight="1" spans="1:12">
      <c r="A12" s="64" t="s">
        <v>77</v>
      </c>
      <c r="B12" s="64" t="s">
        <v>82</v>
      </c>
      <c r="C12" s="64" t="s">
        <v>85</v>
      </c>
      <c r="D12" s="64" t="s">
        <v>80</v>
      </c>
      <c r="E12" s="64" t="s">
        <v>79</v>
      </c>
      <c r="F12" s="64" t="s">
        <v>80</v>
      </c>
      <c r="G12" s="64" t="s">
        <v>220</v>
      </c>
      <c r="H12" s="64"/>
      <c r="I12" s="64"/>
      <c r="J12" s="77">
        <v>155</v>
      </c>
      <c r="K12" s="16"/>
      <c r="L12" s="15"/>
    </row>
    <row r="13" ht="18" customHeight="1" spans="1:12">
      <c r="A13" s="64" t="s">
        <v>90</v>
      </c>
      <c r="B13" s="64" t="s">
        <v>78</v>
      </c>
      <c r="C13" s="64" t="s">
        <v>78</v>
      </c>
      <c r="D13" s="64" t="s">
        <v>80</v>
      </c>
      <c r="E13" s="64" t="s">
        <v>79</v>
      </c>
      <c r="F13" s="64" t="s">
        <v>80</v>
      </c>
      <c r="G13" s="64" t="s">
        <v>221</v>
      </c>
      <c r="H13" s="64"/>
      <c r="I13" s="64"/>
      <c r="J13" s="77">
        <v>696.67</v>
      </c>
      <c r="K13" s="16"/>
      <c r="L13" s="15"/>
    </row>
    <row r="14" ht="18" customHeight="1" spans="1:12">
      <c r="A14" s="64" t="s">
        <v>90</v>
      </c>
      <c r="B14" s="64" t="s">
        <v>78</v>
      </c>
      <c r="C14" s="64" t="s">
        <v>83</v>
      </c>
      <c r="D14" s="64" t="s">
        <v>80</v>
      </c>
      <c r="E14" s="64" t="s">
        <v>79</v>
      </c>
      <c r="F14" s="64" t="s">
        <v>80</v>
      </c>
      <c r="G14" s="64" t="s">
        <v>222</v>
      </c>
      <c r="H14" s="64"/>
      <c r="I14" s="64"/>
      <c r="J14" s="77">
        <v>1</v>
      </c>
      <c r="K14" s="16"/>
      <c r="L14" s="15"/>
    </row>
    <row r="15" ht="18" customHeight="1" spans="1:12">
      <c r="A15" s="64" t="s">
        <v>90</v>
      </c>
      <c r="B15" s="64" t="s">
        <v>78</v>
      </c>
      <c r="C15" s="64" t="s">
        <v>88</v>
      </c>
      <c r="D15" s="64" t="s">
        <v>80</v>
      </c>
      <c r="E15" s="64" t="s">
        <v>79</v>
      </c>
      <c r="F15" s="64" t="s">
        <v>80</v>
      </c>
      <c r="G15" s="64" t="s">
        <v>223</v>
      </c>
      <c r="H15" s="64"/>
      <c r="I15" s="64"/>
      <c r="J15" s="77">
        <v>816.39</v>
      </c>
      <c r="K15" s="16"/>
      <c r="L15" s="15"/>
    </row>
    <row r="16" ht="7.5" customHeight="1" spans="1:1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15"/>
      <c r="L16" s="15"/>
    </row>
    <row r="17" ht="7.5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7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topLeftCell="B1" workbookViewId="0">
      <selection activeCell="D13" sqref="D13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224</v>
      </c>
      <c r="B1" s="61"/>
      <c r="C1" s="2"/>
      <c r="D1" s="2"/>
      <c r="E1" s="2"/>
      <c r="F1" s="2"/>
      <c r="G1" s="2"/>
      <c r="H1" s="3"/>
      <c r="I1" s="15"/>
      <c r="J1" s="15"/>
    </row>
    <row r="2" ht="34.5" customHeight="1" spans="1:10">
      <c r="A2" s="5"/>
      <c r="B2" s="5" t="s">
        <v>1</v>
      </c>
      <c r="C2" s="5"/>
      <c r="D2" s="5"/>
      <c r="E2" s="5"/>
      <c r="F2" s="5"/>
      <c r="G2" s="5"/>
      <c r="H2" s="5" t="s">
        <v>2</v>
      </c>
      <c r="I2" s="15"/>
      <c r="J2" s="15"/>
    </row>
    <row r="3" ht="21.75" customHeight="1" spans="1:10">
      <c r="A3" s="39" t="s">
        <v>211</v>
      </c>
      <c r="B3" s="39" t="s">
        <v>208</v>
      </c>
      <c r="C3" s="39" t="s">
        <v>212</v>
      </c>
      <c r="D3" s="39" t="s">
        <v>225</v>
      </c>
      <c r="E3" s="8"/>
      <c r="F3" s="8"/>
      <c r="G3" s="8"/>
      <c r="H3" s="8"/>
      <c r="I3" s="16"/>
      <c r="J3" s="15"/>
    </row>
    <row r="4" ht="21" customHeight="1" spans="1:10">
      <c r="A4" s="8"/>
      <c r="B4" s="8"/>
      <c r="C4" s="8"/>
      <c r="D4" s="39" t="s">
        <v>7</v>
      </c>
      <c r="E4" s="39" t="s">
        <v>184</v>
      </c>
      <c r="F4" s="39" t="s">
        <v>193</v>
      </c>
      <c r="G4" s="39" t="s">
        <v>226</v>
      </c>
      <c r="H4" s="8"/>
      <c r="I4" s="16"/>
      <c r="J4" s="15"/>
    </row>
    <row r="5" ht="27" customHeight="1" spans="1:10">
      <c r="A5" s="8"/>
      <c r="B5" s="8"/>
      <c r="C5" s="8"/>
      <c r="D5" s="8"/>
      <c r="E5" s="8"/>
      <c r="F5" s="8"/>
      <c r="G5" s="39" t="s">
        <v>201</v>
      </c>
      <c r="H5" s="39" t="s">
        <v>227</v>
      </c>
      <c r="I5" s="16"/>
      <c r="J5" s="15"/>
    </row>
    <row r="6" ht="19.5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6"/>
      <c r="J6" s="15"/>
    </row>
    <row r="7" ht="18" customHeight="1" spans="1:10">
      <c r="A7" s="62" t="s">
        <v>7</v>
      </c>
      <c r="B7" s="8"/>
      <c r="C7" s="8"/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6"/>
      <c r="J7" s="15"/>
    </row>
    <row r="8" ht="18" customHeight="1" spans="1:10">
      <c r="A8" s="64"/>
      <c r="B8" s="64"/>
      <c r="C8" s="64"/>
      <c r="D8" s="65"/>
      <c r="E8" s="65"/>
      <c r="F8" s="65"/>
      <c r="G8" s="65"/>
      <c r="H8" s="65"/>
      <c r="I8" s="66"/>
      <c r="J8" s="15"/>
    </row>
    <row r="9" ht="20.1" customHeight="1" spans="1:10">
      <c r="A9" s="14"/>
      <c r="B9" s="43" t="s">
        <v>228</v>
      </c>
      <c r="C9" s="14"/>
      <c r="D9" s="14"/>
      <c r="E9" s="14"/>
      <c r="F9" s="14"/>
      <c r="G9" s="14"/>
      <c r="H9" s="14"/>
      <c r="I9" s="15"/>
      <c r="J9" s="15"/>
    </row>
    <row r="10" ht="1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1">
    <mergeCell ref="A1:H1"/>
    <mergeCell ref="B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workbookViewId="0">
      <selection activeCell="E13" sqref="E13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52" t="s">
        <v>229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5"/>
      <c r="P1" s="15"/>
    </row>
    <row r="2" ht="15.75" customHeight="1" spans="1:16">
      <c r="A2" s="37" t="s">
        <v>1</v>
      </c>
      <c r="B2" s="37"/>
      <c r="C2" s="37"/>
      <c r="D2" s="37"/>
      <c r="E2" s="38"/>
      <c r="F2" s="38"/>
      <c r="G2" s="38"/>
      <c r="H2" s="38"/>
      <c r="I2" s="37"/>
      <c r="J2" s="37"/>
      <c r="K2" s="37"/>
      <c r="L2" s="60" t="s">
        <v>2</v>
      </c>
      <c r="M2" s="60"/>
      <c r="N2" s="38"/>
      <c r="O2" s="15"/>
      <c r="P2" s="15"/>
    </row>
    <row r="3" ht="16.5" customHeight="1" spans="1:16">
      <c r="A3" s="54" t="s">
        <v>58</v>
      </c>
      <c r="B3" s="55"/>
      <c r="C3" s="56"/>
      <c r="D3" s="39" t="s">
        <v>207</v>
      </c>
      <c r="E3" s="39" t="s">
        <v>208</v>
      </c>
      <c r="F3" s="39" t="s">
        <v>230</v>
      </c>
      <c r="G3" s="39" t="s">
        <v>62</v>
      </c>
      <c r="H3" s="54" t="s">
        <v>63</v>
      </c>
      <c r="I3" s="55"/>
      <c r="J3" s="56"/>
      <c r="K3" s="54" t="s">
        <v>64</v>
      </c>
      <c r="L3" s="55"/>
      <c r="M3" s="55"/>
      <c r="N3" s="56"/>
      <c r="O3" s="16"/>
      <c r="P3" s="15"/>
    </row>
    <row r="4" ht="34.5" customHeight="1" spans="1:16">
      <c r="A4" s="39" t="s">
        <v>65</v>
      </c>
      <c r="B4" s="39" t="s">
        <v>66</v>
      </c>
      <c r="C4" s="39" t="s">
        <v>67</v>
      </c>
      <c r="D4" s="39"/>
      <c r="E4" s="39"/>
      <c r="F4" s="39"/>
      <c r="G4" s="39"/>
      <c r="H4" s="39" t="s">
        <v>68</v>
      </c>
      <c r="I4" s="39" t="s">
        <v>231</v>
      </c>
      <c r="J4" s="39" t="s">
        <v>70</v>
      </c>
      <c r="K4" s="39" t="s">
        <v>71</v>
      </c>
      <c r="L4" s="39" t="s">
        <v>72</v>
      </c>
      <c r="M4" s="39" t="s">
        <v>73</v>
      </c>
      <c r="N4" s="39" t="s">
        <v>74</v>
      </c>
      <c r="O4" s="16"/>
      <c r="P4" s="15"/>
    </row>
    <row r="5" ht="22.5" customHeight="1" spans="1:16">
      <c r="A5" s="54" t="s">
        <v>7</v>
      </c>
      <c r="B5" s="55"/>
      <c r="C5" s="55"/>
      <c r="D5" s="55"/>
      <c r="E5" s="55"/>
      <c r="F5" s="56"/>
      <c r="G5" s="40">
        <v>6600</v>
      </c>
      <c r="H5" s="40">
        <v>0</v>
      </c>
      <c r="I5" s="40">
        <v>0</v>
      </c>
      <c r="J5" s="40">
        <v>0</v>
      </c>
      <c r="K5" s="40">
        <v>0</v>
      </c>
      <c r="L5" s="40">
        <v>6600</v>
      </c>
      <c r="M5" s="40">
        <v>0</v>
      </c>
      <c r="N5" s="40">
        <v>0</v>
      </c>
      <c r="O5" s="16"/>
      <c r="P5" s="15"/>
    </row>
    <row r="6" ht="21.95" customHeight="1" spans="1:16">
      <c r="A6" s="41"/>
      <c r="B6" s="41"/>
      <c r="C6" s="41"/>
      <c r="D6" s="41"/>
      <c r="E6" s="41" t="s">
        <v>76</v>
      </c>
      <c r="F6" s="41"/>
      <c r="G6" s="48">
        <v>6600</v>
      </c>
      <c r="H6" s="48">
        <v>0</v>
      </c>
      <c r="I6" s="48">
        <v>0</v>
      </c>
      <c r="J6" s="48">
        <v>0</v>
      </c>
      <c r="K6" s="48">
        <v>0</v>
      </c>
      <c r="L6" s="48">
        <v>6600</v>
      </c>
      <c r="M6" s="48">
        <v>0</v>
      </c>
      <c r="N6" s="48">
        <v>0</v>
      </c>
      <c r="O6" s="16"/>
      <c r="P6" s="15"/>
    </row>
    <row r="7" ht="21.95" customHeight="1" spans="1:16">
      <c r="A7" s="57" t="s">
        <v>77</v>
      </c>
      <c r="B7" s="57" t="s">
        <v>87</v>
      </c>
      <c r="C7" s="57" t="s">
        <v>88</v>
      </c>
      <c r="D7" s="57" t="s">
        <v>79</v>
      </c>
      <c r="E7" s="57" t="s">
        <v>80</v>
      </c>
      <c r="F7" s="57" t="s">
        <v>232</v>
      </c>
      <c r="G7" s="58">
        <v>6600</v>
      </c>
      <c r="H7" s="58">
        <v>0</v>
      </c>
      <c r="I7" s="58">
        <v>0</v>
      </c>
      <c r="J7" s="58">
        <v>0</v>
      </c>
      <c r="K7" s="58">
        <v>0</v>
      </c>
      <c r="L7" s="58">
        <v>6600</v>
      </c>
      <c r="M7" s="58">
        <v>0</v>
      </c>
      <c r="N7" s="58">
        <v>0</v>
      </c>
      <c r="O7" s="16"/>
      <c r="P7" s="15"/>
    </row>
    <row r="8" ht="21.95" customHeight="1" spans="1:16">
      <c r="A8" s="59" t="s">
        <v>233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15"/>
      <c r="P8" s="15"/>
    </row>
    <row r="9" ht="21.95" customHeight="1" spans="1:1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1.95" customHeight="1"/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1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1-1部门收支总体情况表</vt:lpstr>
      <vt:lpstr>1-2部门收入总体情况表</vt:lpstr>
      <vt:lpstr>1-3部门支出总体情况表</vt:lpstr>
      <vt:lpstr>2-1财政拨款收支总体情况表</vt:lpstr>
      <vt:lpstr>2-3一般公共预算基本支出情况表</vt:lpstr>
      <vt:lpstr>2-2一般公共预算支出情况表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2020-03-13T15:23:00Z</dcterms:created>
  <dcterms:modified xsi:type="dcterms:W3CDTF">2019-04-17T02:01:12Z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