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政府性基金预算项目支出情况表" sheetId="10" r:id="rId10"/>
    <sheet name="2-8机关运行经费情况表" sheetId="11" r:id="rId11"/>
    <sheet name="2-9政府采购表" sheetId="12" r:id="rId12"/>
  </sheets>
  <calcPr calcId="144525"/>
</workbook>
</file>

<file path=xl/sharedStrings.xml><?xml version="1.0" encoding="utf-8"?>
<sst xmlns="http://schemas.openxmlformats.org/spreadsheetml/2006/main" count="879" uniqueCount="321">
  <si>
    <t>部门收支总体情况表</t>
  </si>
  <si>
    <t>单位名称：获嘉县农业农村局</t>
  </si>
  <si>
    <t>单位：万元</t>
  </si>
  <si>
    <t>收  入</t>
  </si>
  <si>
    <t>支 出</t>
  </si>
  <si>
    <t>项目</t>
  </si>
  <si>
    <t>2020年预算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</si>
  <si>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</si>
  <si>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</si>
  <si>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</si>
  <si>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</si>
  <si>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</si>
  <si>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</si>
  <si>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</si>
  <si>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</si>
  <si>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</si>
  <si>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</si>
  <si>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</si>
  <si>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</si>
  <si>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</si>
  <si>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</si>
  <si>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</si>
  <si>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</si>
  <si>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</si>
  <si>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</si>
  <si>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</si>
  <si>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</si>
  <si>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</si>
  <si>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</si>
  <si>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</si>
  <si>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</si>
  <si>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 xml:space="preserve">    纳入财政专户管理收费结余结转</t>
  </si>
  <si>
    <t xml:space="preserve">    单位其他结余结转</t>
  </si>
  <si>
    <t>收　入　总　计</t>
  </si>
  <si>
    <t>支   出   总   计</t>
  </si>
  <si>
    <t>我部门无国有资本经营收支预算</t>
  </si>
  <si>
    <t>部门收入总体情况表</t>
  </si>
  <si>
    <t>项     目</t>
  </si>
  <si>
    <t>金额</t>
  </si>
  <si>
    <t>总    计</t>
  </si>
  <si>
    <t>一、本年收入合计</t>
  </si>
  <si>
    <t>（一）一般公共预算小计</t>
  </si>
  <si>
    <t>1、财政拨款</t>
  </si>
  <si>
    <t>2、一般债务收入</t>
  </si>
  <si>
    <t>3、存量资金</t>
  </si>
  <si>
    <t>（二）政府性基金预算小计</t>
  </si>
  <si>
    <t>1、政府性基金收入</t>
  </si>
  <si>
    <t>2、专项债务收入</t>
  </si>
  <si>
    <t>3、存量资金（基金）</t>
  </si>
  <si>
    <t xml:space="preserve">    （三）国有资本经营收入</t>
  </si>
  <si>
    <t xml:space="preserve">    （四）纳入财政专户管理收费</t>
  </si>
  <si>
    <t xml:space="preserve">    （五）单位其他收入</t>
  </si>
  <si>
    <t>二、结余结转收入合计</t>
  </si>
  <si>
    <t>（一）一般公共预算结余</t>
  </si>
  <si>
    <t>（二）政府性基金预算结余结转</t>
  </si>
  <si>
    <t>（三）纳入财政专户管理收费结余结转</t>
  </si>
  <si>
    <t>（四）单位其他结余结转</t>
  </si>
  <si>
    <t>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</si>
  <si>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</si>
  <si>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</si>
  <si>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</si>
  <si>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</si>
  <si>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</si>
  <si>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</si>
  <si>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</si>
  <si>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</si>
  <si>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</si>
  <si>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</si>
  <si>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</si>
  <si>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</si>
  <si>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</si>
  <si>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</si>
  <si>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</si>
  <si>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</si>
  <si>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</si>
  <si>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t>
  </si>
  <si>
    <t>获嘉县农业农村局小计</t>
  </si>
  <si>
    <t>208</t>
  </si>
  <si>
    <t>05</t>
  </si>
  <si>
    <t>02</t>
  </si>
  <si>
    <t>008001</t>
  </si>
  <si>
    <t>获嘉县农业农村局</t>
  </si>
  <si>
    <t>2080502  事业单位离退休</t>
  </si>
  <si>
    <t>2080505  机关事业单位基本养老保险缴费支出</t>
  </si>
  <si>
    <t>08</t>
  </si>
  <si>
    <t>01</t>
  </si>
  <si>
    <t>2080801  死亡抚恤</t>
  </si>
  <si>
    <t>99</t>
  </si>
  <si>
    <t>2089901  其他社会保障和就业支出</t>
  </si>
  <si>
    <t>210</t>
  </si>
  <si>
    <t>11</t>
  </si>
  <si>
    <t>2101101  行政单位医疗</t>
  </si>
  <si>
    <t>211</t>
  </si>
  <si>
    <t>04</t>
  </si>
  <si>
    <t>2110402  农村环境保护</t>
  </si>
  <si>
    <t>212</t>
  </si>
  <si>
    <t>2120501  城乡社区环境卫生</t>
  </si>
  <si>
    <t>21211  农业土地开发资金安排的支出</t>
  </si>
  <si>
    <t>2129901  其他城乡社区支出</t>
  </si>
  <si>
    <t>213</t>
  </si>
  <si>
    <t>2130101  行政运行</t>
  </si>
  <si>
    <t>2130104  事业运行</t>
  </si>
  <si>
    <t>2130108  病虫害控制</t>
  </si>
  <si>
    <t>12</t>
  </si>
  <si>
    <t>2130112  行业业务管理</t>
  </si>
  <si>
    <t>22</t>
  </si>
  <si>
    <t>2130122  农业生产发展</t>
  </si>
  <si>
    <t>2130199  其他农业农村支出</t>
  </si>
  <si>
    <t>2130505  生产发展</t>
  </si>
  <si>
    <t>221</t>
  </si>
  <si>
    <t>2210201  住房公积金</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</si>
  <si>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</si>
  <si>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</si>
  <si>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</si>
  <si>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</si>
  <si>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</si>
  <si>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</si>
  <si>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</si>
  <si>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</si>
  <si>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</si>
  <si>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</si>
  <si>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</si>
  <si>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</si>
  <si>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</si>
  <si>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</si>
  <si>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</si>
  <si>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</si>
  <si>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</si>
  <si>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</si>
  <si>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</si>
  <si>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</si>
  <si>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</si>
  <si>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</si>
  <si>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</si>
  <si>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</si>
  <si>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</si>
  <si>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</si>
  <si>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</si>
  <si>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</si>
  <si>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</si>
  <si>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</si>
  <si>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</si>
  <si>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</si>
  <si>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</si>
  <si>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</si>
  <si>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008001001</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</si>
  <si>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</si>
  <si>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</si>
  <si>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</si>
  <si>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</si>
  <si>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</si>
  <si>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</si>
  <si>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</si>
  <si>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</si>
  <si>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</si>
  <si>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奖金</t>
  </si>
  <si>
    <t xml:space="preserve">         退职（役）费</t>
  </si>
  <si>
    <t>伙食补助费</t>
  </si>
  <si>
    <t xml:space="preserve">         抚恤金</t>
  </si>
  <si>
    <t>绩效工资</t>
  </si>
  <si>
    <t xml:space="preserve">         生活补助</t>
  </si>
  <si>
    <t>机关事业单位基本养老保险缴费</t>
  </si>
  <si>
    <t xml:space="preserve">         救济费</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</si>
  <si>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</si>
  <si>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</si>
  <si>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</si>
  <si>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</si>
  <si>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</si>
  <si>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</si>
  <si>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</si>
  <si>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</si>
  <si>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</si>
  <si>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</si>
  <si>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</si>
  <si>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其他资本性支出小计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</si>
  <si>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</si>
  <si>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</si>
  <si>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</si>
  <si>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</si>
  <si>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</si>
  <si>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</si>
  <si>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</si>
  <si>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</si>
  <si>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</si>
  <si>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</si>
  <si>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</si>
  <si>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</si>
  <si>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</si>
  <si>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</si>
  <si>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</si>
  <si>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</si>
  <si>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</si>
  <si>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</si>
  <si>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</si>
  <si>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</si>
  <si>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</si>
  <si>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</si>
  <si>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</si>
  <si>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</si>
  <si>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</si>
  <si>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</si>
  <si>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</si>
  <si>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</si>
  <si>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</si>
  <si>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</si>
  <si>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</si>
  <si>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</si>
  <si>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</si>
  <si>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</si>
  <si>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</si>
  <si>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</si>
  <si>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</si>
  <si>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</si>
  <si>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</si>
  <si>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</si>
  <si>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</si>
  <si>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</si>
  <si>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</si>
  <si>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</si>
  <si>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</si>
  <si>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</si>
  <si>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</si>
  <si>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</si>
  <si>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</si>
  <si>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</si>
  <si>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</si>
  <si>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改善农村人居环境（存量）</t>
  </si>
  <si>
    <t>改善农村人居环境资金</t>
  </si>
  <si>
    <t>人居环境保洁经费</t>
  </si>
  <si>
    <t>为进一步做好我县改善农村人居环境工作，县政府已按 31 元/人的标准将乡镇改善人居环境专项经费列入年度财政预算。根据统计局提供 各乡镇人口数，共计需安排财政预算资金624万元。</t>
  </si>
  <si>
    <t xml:space="preserve">   保证全县各乡镇保洁经费和垃圾清运费充足，确保环境长效保洁机制运转顺畅。</t>
  </si>
  <si>
    <t>社区建设项目（存量）</t>
  </si>
  <si>
    <t>2017年社区遗留问题市级奖补资金</t>
  </si>
  <si>
    <t>畜禽屠宰服务站人员工资</t>
  </si>
  <si>
    <t>保障畜禽屠宰服务站工作人员工资</t>
  </si>
  <si>
    <t>保障人员工作经费，提高屠宰行业生产技术和肉品质监督管理，确保出场肉品品质合格</t>
  </si>
  <si>
    <t>非税（动监所罚没）</t>
  </si>
  <si>
    <t>非税（农牧局罚没）</t>
  </si>
  <si>
    <t>老兽医生活补助</t>
  </si>
  <si>
    <t>全县原乡镇畜牧兽医站职工，年满55岁领取补助，2020年应领取1500元，其中县、乡各负担50%，即750元。</t>
  </si>
  <si>
    <t>1、每人每月发放生活补助750元，享受发放生活补助老兽医25名；2、提高原兽医站人员退休的生活补助，保障生活质量；3、服务对象满意度98%</t>
  </si>
  <si>
    <t>获嘉县国营农场（税费改革金）</t>
  </si>
  <si>
    <t>“瘦肉精”监管工作经费</t>
  </si>
  <si>
    <t xml:space="preserve">    做好牲畜产地检疫、屠宰检疫等环节的“瘦肉精”检测。范围为全县牲畜养殖企业和生猪屠宰企业的“瘦肉精”检测。</t>
  </si>
  <si>
    <t>“瘦肉精”检测5000头份；抽检合格率95%；培训到位率90%；遏制“瘦肉精”病害动物及其产品流向社会，产地检疫“瘦肉精”抽检合格率100%；肉品出场合格率100%；服务对象满意：满意度98%</t>
  </si>
  <si>
    <t>布鲁氏杆菌病防控工作经费</t>
  </si>
  <si>
    <t>有效控制牲畜布鲁氏菌病，促进畜牧业健康发展，保护人民群众身体健康。布病是严重危害人民健康和畜牧业发展的人畜共患传染病，随着人民生活水平提高，肉品及奶制品的市场增加，牲畜跨区交易、运输频繁，导致国内布病发生逐年增加，防控形式十分严峻。做好布病防控工作维护公共卫生安全，保护畜牧业健康发展势在必行。</t>
  </si>
  <si>
    <t>做好全县的布病防控工作，保障防控人员人身安全，促进畜牧业的健康发展。</t>
  </si>
  <si>
    <t>村级动物防疫员工资</t>
  </si>
  <si>
    <t>发放全县45名村级动物防疫员工资。需财政资金预算为18.9万元。</t>
  </si>
  <si>
    <t>做好全县的疫病防控工作，促进畜牧业的健康发展。</t>
  </si>
  <si>
    <t>动物检疫、监督管理经费</t>
  </si>
  <si>
    <t>依法实施动物防疫检疫监督；负责全县动物产地检疫、屠宰检疫；负责实施全县动物检疫基础设施建设；负责动物检疫证章标志的管理工作，负责县域内临时动物防疫监督检查站的管理工作。</t>
  </si>
  <si>
    <t>聘用临时人员加强产地检疫确保产地检疫合格率达到100%；进一步加强屠宰检疫，确保肉品出场合格率达100%，保障群众吃上放心肉。</t>
  </si>
  <si>
    <t>动物疫情监测和流行病学调查工作经费</t>
  </si>
  <si>
    <t>科学的进行动物疫情监测和流行病学调查，促进畜牧业健康发展，保护人民群众身体健康。范围为县域区域内。期限为2020年度。需财政资金预算为10万元。</t>
  </si>
  <si>
    <t>完成上级下达的流行病学调查和监测任务</t>
  </si>
  <si>
    <t>非洲猪瘟检测</t>
  </si>
  <si>
    <t>购进非洲猪瘟试剂，在分子生物学实验室对采集的猪样品非洲猪瘟检测，保证2020年实验室正常运转。</t>
  </si>
  <si>
    <t>按照上级检测要求，完成所有监测任务</t>
  </si>
  <si>
    <t>强制疫苗配套款</t>
  </si>
  <si>
    <t>有效控制牲畜传染病，促进畜牧业健康发展，保护人民群众身体健康。范围为县域区域内。期限为2020年度。需财政资金预算为12万元</t>
  </si>
  <si>
    <t>保证强制疫苗正常供应，做好出入库记录</t>
  </si>
  <si>
    <t>收回存量-动物疫情应急演练工作资金</t>
  </si>
  <si>
    <t>切实做好重大动物疫病防控工作，认真落实重大动物疫情防控工作目标管理，用于突发重大动物疫情应急演练、重大动物疫病防控工作经费。</t>
  </si>
  <si>
    <t>养殖环节病死猪无害化处理补助</t>
  </si>
  <si>
    <t>生猪规模化养殖场（小区）养殖环节病死猪无害化处理按照补贴标准中央、省、市、县各负担50元、9元、6元、15元进行补贴</t>
  </si>
  <si>
    <t>维护公共安全提高养殖户的经济收入，促进畜牧业的发展，病死猪处理补贴0.72万头；每头补助15元；保质保量做好病死猪无害化处理工作。</t>
  </si>
  <si>
    <t>应急储备金</t>
  </si>
  <si>
    <t>有效控制牲畜疫病，促进畜牧业健康发展，保护人民群众身体健康。范围为县域区域内。期限为2020年度。需财政资金预算为10万元。</t>
  </si>
  <si>
    <t>促进畜牧业发展，维护公共卫生安全</t>
  </si>
  <si>
    <t>重大动物疫病防控工作经费</t>
  </si>
  <si>
    <t>加强对重大动物疫病的防控，有效预防重大动物疫病的发生和传播，保护畜牧业健康发展和公共卫生安全。坚持依靠科学依法防控，保证资金及物资储备到位，促进畜牧业健康发展。</t>
  </si>
  <si>
    <t>收回存量-农村土地承包经营确权登记颁证补助资金</t>
  </si>
  <si>
    <t>根据《新乡市人民政府办公室关于印发新乡市开展农村土地承包经营权确权登记颁证工作实施方案的通知》（新政办【2015】39号）明确颁证任务，我县开展农村土地承包经营权确权登记颁证工作，目前工作基本完成，资金未审计完成，等待审计资金支付剩余30%资金。</t>
  </si>
  <si>
    <t>获嘉县香菇产业发展经费</t>
  </si>
  <si>
    <t>项目涉及中和镇、城关镇等乡镇的香菇发展</t>
  </si>
  <si>
    <t>推动获嘉县香菇产业发展</t>
  </si>
  <si>
    <t>“蓝天卫士”工作经费</t>
  </si>
  <si>
    <t>负责全县农作物秸秆禁烧与综合利用、“蓝天卫士”电子系统监控。</t>
  </si>
  <si>
    <t>1、全县积极推进秸秆禁烧及综合利用工作,加大工作力度,强化督导检査,全面推进“蓝天卫士”电子監控系统,实现人防技防相结合,力争不发生秸秆焚烧火点;2.全面提升我县农作物秸秆综合利用水平,全县农作物秸秆综合利用率达到88%以上,形成秸秆综合利用新格局。</t>
  </si>
  <si>
    <t>改善农村人居环境奖补（存量）</t>
  </si>
  <si>
    <t>2017年改善人居环境奖补</t>
  </si>
  <si>
    <t>改善人居环境市级奖补（存量）</t>
  </si>
  <si>
    <t>2017年市级改善农村人居环境奖补资金</t>
  </si>
  <si>
    <t>2019年获嘉县支持贫困户种植优质强筋小麦奖补项目（2020年补支)（扶贫项目）</t>
  </si>
  <si>
    <t>为进一步加快推进全县农业产业扶贫上水平、求实效，充分发挥农业产业发展在精准扶贫、精准脱贫中的支撑作用，依据省、市推进产业扶贫工作的相关精神，结合我县实际情况，针对全县未脱贫以及脱贫不脱政策的贫困户实施农业产业扶贫奖补项目</t>
  </si>
  <si>
    <t>通过该项目的实施，符合全县农业产业贫困户全覆盖项目、种植优质强筋小麦项目奖补条件的贫困户全部享受到国家扶贫政策，基本实现农业产业扶贫奖补贫困户全覆盖，进一步增加收益，达到稳定脱贫目标。</t>
  </si>
  <si>
    <t>2020年获嘉县支持贫困户土地流转奖补项目（扶贫项目）</t>
  </si>
  <si>
    <t>通过该项目的实施，符合全县农业产业贫困户全覆盖项目种植优质强筋小麦项目条件的贫困户全部享受到国家扶贫政策，基本实现农业产业扶贫奖补贫困户全覆盖，进一步增加收益，达到稳定脱贫目标。</t>
  </si>
  <si>
    <t>2020年获嘉县支持贫困户种植优质强筋小麦奖补项目（扶贫项目）</t>
  </si>
  <si>
    <t>通过该项目的实施，符合全县农业产业贫困户全覆盖项目、种植优质强筋小麦项目条件的贫困户全部享受到国家扶贫政策，基本实现农业产业扶贫奖补贫困户全覆盖，进一步增加收益，达到稳定脱贫目标。</t>
  </si>
  <si>
    <t>2020年获嘉县支持贫困户自主创业奖补项目（扶贫项目）</t>
  </si>
  <si>
    <t>通过该项目的实施，符合全县农业产业贫困户全覆盖项目支持贫困户自主创业项目奖补条件的贫困户全部享受到国家扶贫政策，基本实现农业产业扶贫奖补贫困户全覆盖，进一步增加收益，达到稳定脱贫目标。</t>
  </si>
  <si>
    <t>获嘉县香菇产业扶贫项目（新财预【2019】373号）</t>
  </si>
  <si>
    <t>发展香菇基地，购买菌棚等生产资料。</t>
  </si>
  <si>
    <t>项目实施后加大产业发展，增加全县26个脱贫村村集体经济每年增收6000元，增加贫困人口收入，贫困户根据就业岗位，每年保底增收300-2000元。</t>
  </si>
  <si>
    <t>一般公共预算“三公”经费支出情况表</t>
  </si>
  <si>
    <t>2020年预算数</t>
  </si>
  <si>
    <t>公务用车购置及运行费</t>
  </si>
  <si>
    <t>公务车购置</t>
  </si>
  <si>
    <t>公务用车运行补助</t>
  </si>
  <si>
    <t>获嘉县国营农场（税费改革资金）</t>
  </si>
  <si>
    <t>政府性基金预算支出情况表</t>
  </si>
  <si>
    <t>功能科目</t>
  </si>
  <si>
    <t>商品和服务支出</t>
  </si>
  <si>
    <t>农业土地开发资金安排的支出</t>
  </si>
  <si>
    <t>政府性基金预算项目支出情况表</t>
  </si>
  <si>
    <t>农田建设补助（新财预【2019】322号）</t>
  </si>
  <si>
    <t>机关运行经费情况表</t>
  </si>
  <si>
    <t>财政拨款（含上年结余）</t>
  </si>
  <si>
    <t>办公设备购置</t>
  </si>
  <si>
    <t>机关运行经费总计</t>
  </si>
  <si>
    <t>政府采购及新增资产配置计划表</t>
  </si>
  <si>
    <t>预算项目名称</t>
  </si>
  <si>
    <t>采购项目明细</t>
  </si>
  <si>
    <t>拟采购方式</t>
  </si>
  <si>
    <t>其中：财政拨款</t>
  </si>
  <si>
    <t>采购项目类别</t>
  </si>
  <si>
    <t>是否属资产购置项目</t>
  </si>
  <si>
    <t>我部门未申报安排政府采购收支预算</t>
  </si>
</sst>
</file>

<file path=xl/styles.xml><?xml version="1.0" encoding="utf-8"?>
<styleSheet xmlns="http://schemas.openxmlformats.org/spreadsheetml/2006/main">
  <numFmts count="5">
    <numFmt numFmtId="176" formatCode="#,##0.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41">
    <font>
      <sz val="11"/>
      <color theme="1"/>
      <name val="宋体"/>
      <charset val="134"/>
      <scheme val="minor"/>
    </font>
    <font>
      <sz val="18"/>
      <color rgb="FF000000"/>
      <name val="微软雅黑"/>
      <charset val="134"/>
    </font>
    <font>
      <sz val="11"/>
      <color rgb="FF000000"/>
      <name val="微软雅黑"/>
      <charset val="134"/>
    </font>
    <font>
      <sz val="9"/>
      <color rgb="FF000000"/>
      <name val="新宋体"/>
      <charset val="134"/>
    </font>
    <font>
      <sz val="11"/>
      <color rgb="FF000000"/>
      <name val="宋体"/>
      <charset val="134"/>
    </font>
    <font>
      <sz val="9"/>
      <color rgb="FF000000"/>
      <name val="微软雅黑"/>
      <charset val="134"/>
    </font>
    <font>
      <sz val="10"/>
      <color rgb="FF000000"/>
      <name val="宋体"/>
      <charset val="134"/>
    </font>
    <font>
      <sz val="22"/>
      <color rgb="FF000000"/>
      <name val="黑体"/>
      <charset val="134"/>
    </font>
    <font>
      <sz val="12"/>
      <color rgb="FF000000"/>
      <name val="宋体"/>
      <charset val="134"/>
    </font>
    <font>
      <sz val="10"/>
      <color rgb="FF000000"/>
      <name val="新宋体"/>
      <charset val="134"/>
    </font>
    <font>
      <b/>
      <sz val="18"/>
      <color rgb="FF000000"/>
      <name val="宋体"/>
      <charset val="134"/>
    </font>
    <font>
      <sz val="9"/>
      <color rgb="FF000000"/>
      <name val="宋体"/>
      <charset val="134"/>
    </font>
    <font>
      <sz val="8"/>
      <color rgb="FF000000"/>
      <name val="宋体"/>
      <charset val="134"/>
    </font>
    <font>
      <sz val="12"/>
      <color theme="1"/>
      <name val="宋体"/>
      <charset val="134"/>
      <scheme val="minor"/>
    </font>
    <font>
      <sz val="8"/>
      <color theme="1"/>
      <name val="宋体"/>
      <charset val="134"/>
      <scheme val="minor"/>
    </font>
    <font>
      <sz val="8"/>
      <color rgb="FF000000"/>
      <name val="微软雅黑"/>
      <charset val="134"/>
    </font>
    <font>
      <sz val="16"/>
      <color theme="1"/>
      <name val="宋体"/>
      <charset val="134"/>
      <scheme val="minor"/>
    </font>
    <font>
      <sz val="16"/>
      <color rgb="FF000000"/>
      <name val="黑体"/>
      <charset val="134"/>
    </font>
    <font>
      <sz val="16"/>
      <color rgb="FF000000"/>
      <name val="宋体"/>
      <charset val="134"/>
    </font>
    <font>
      <b/>
      <sz val="20"/>
      <color rgb="FF000000"/>
      <name val="宋体"/>
      <charset val="134"/>
    </font>
    <font>
      <b/>
      <sz val="11"/>
      <color rgb="FF000000"/>
      <name val="宋体"/>
      <charset val="134"/>
    </font>
    <font>
      <sz val="9"/>
      <color rgb="FFFF0000"/>
      <name val="宋体"/>
      <charset val="134"/>
    </font>
    <font>
      <sz val="11"/>
      <color theme="1"/>
      <name val="宋体"/>
      <charset val="0"/>
      <scheme val="minor"/>
    </font>
    <font>
      <sz val="11"/>
      <color rgb="FFFA7D00"/>
      <name val="宋体"/>
      <charset val="0"/>
      <scheme val="minor"/>
    </font>
    <font>
      <sz val="11"/>
      <color rgb="FF006100"/>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u/>
      <sz val="11"/>
      <color rgb="FF80008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tint="0.799981688894314"/>
        <bgColor indexed="64"/>
      </patternFill>
    </fill>
    <fill>
      <patternFill patternType="solid">
        <fgColor rgb="FFC6EFCE"/>
        <bgColor indexed="64"/>
      </patternFill>
    </fill>
    <fill>
      <patternFill patternType="solid">
        <fgColor theme="5"/>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theme="6"/>
        <bgColor indexed="64"/>
      </patternFill>
    </fill>
    <fill>
      <patternFill patternType="solid">
        <fgColor rgb="FFF2F2F2"/>
        <bgColor indexed="64"/>
      </patternFill>
    </fill>
    <fill>
      <patternFill patternType="solid">
        <fgColor rgb="FFFFEB9C"/>
        <bgColor indexed="64"/>
      </patternFill>
    </fill>
    <fill>
      <patternFill patternType="solid">
        <fgColor rgb="FFFFCC99"/>
        <bgColor indexed="64"/>
      </patternFill>
    </fill>
    <fill>
      <patternFill patternType="solid">
        <fgColor theme="4"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399975585192419"/>
        <bgColor indexed="64"/>
      </patternFill>
    </fill>
  </fills>
  <borders count="27">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style="thin">
        <color rgb="FF000000"/>
      </left>
      <right/>
      <top/>
      <bottom style="thin">
        <color rgb="FFC0C0C0"/>
      </bottom>
      <diagonal/>
    </border>
    <border>
      <left style="thin">
        <color rgb="FF000000"/>
      </left>
      <right/>
      <top style="thin">
        <color rgb="FFC0C0C0"/>
      </top>
      <bottom style="thin">
        <color rgb="FFC0C0C0"/>
      </bottom>
      <diagonal/>
    </border>
    <border>
      <left/>
      <right/>
      <top style="thin">
        <color rgb="FFC0C0C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17" borderId="0" applyNumberFormat="0" applyBorder="0" applyAlignment="0" applyProtection="0">
      <alignment vertical="center"/>
    </xf>
    <xf numFmtId="0" fontId="35" fillId="12"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5" fillId="19"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8" borderId="22" applyNumberFormat="0" applyFont="0" applyAlignment="0" applyProtection="0">
      <alignment vertical="center"/>
    </xf>
    <xf numFmtId="0" fontId="25" fillId="21" borderId="0" applyNumberFormat="0" applyBorder="0" applyAlignment="0" applyProtection="0">
      <alignment vertical="center"/>
    </xf>
    <xf numFmtId="0" fontId="3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8" fillId="0" borderId="21" applyNumberFormat="0" applyFill="0" applyAlignment="0" applyProtection="0">
      <alignment vertical="center"/>
    </xf>
    <xf numFmtId="0" fontId="37" fillId="0" borderId="21" applyNumberFormat="0" applyFill="0" applyAlignment="0" applyProtection="0">
      <alignment vertical="center"/>
    </xf>
    <xf numFmtId="0" fontId="25" fillId="23" borderId="0" applyNumberFormat="0" applyBorder="0" applyAlignment="0" applyProtection="0">
      <alignment vertical="center"/>
    </xf>
    <xf numFmtId="0" fontId="31" fillId="0" borderId="25" applyNumberFormat="0" applyFill="0" applyAlignment="0" applyProtection="0">
      <alignment vertical="center"/>
    </xf>
    <xf numFmtId="0" fontId="25" fillId="25" borderId="0" applyNumberFormat="0" applyBorder="0" applyAlignment="0" applyProtection="0">
      <alignment vertical="center"/>
    </xf>
    <xf numFmtId="0" fontId="30" fillId="10" borderId="24" applyNumberFormat="0" applyAlignment="0" applyProtection="0">
      <alignment vertical="center"/>
    </xf>
    <xf numFmtId="0" fontId="29" fillId="10" borderId="23" applyNumberFormat="0" applyAlignment="0" applyProtection="0">
      <alignment vertical="center"/>
    </xf>
    <xf numFmtId="0" fontId="27" fillId="7" borderId="20" applyNumberFormat="0" applyAlignment="0" applyProtection="0">
      <alignment vertical="center"/>
    </xf>
    <xf numFmtId="0" fontId="22" fillId="22" borderId="0" applyNumberFormat="0" applyBorder="0" applyAlignment="0" applyProtection="0">
      <alignment vertical="center"/>
    </xf>
    <xf numFmtId="0" fontId="25" fillId="5" borderId="0" applyNumberFormat="0" applyBorder="0" applyAlignment="0" applyProtection="0">
      <alignment vertical="center"/>
    </xf>
    <xf numFmtId="0" fontId="23" fillId="0" borderId="19" applyNumberFormat="0" applyFill="0" applyAlignment="0" applyProtection="0">
      <alignment vertical="center"/>
    </xf>
    <xf numFmtId="0" fontId="36" fillId="0" borderId="26" applyNumberFormat="0" applyFill="0" applyAlignment="0" applyProtection="0">
      <alignment vertical="center"/>
    </xf>
    <xf numFmtId="0" fontId="24" fillId="4" borderId="0" applyNumberFormat="0" applyBorder="0" applyAlignment="0" applyProtection="0">
      <alignment vertical="center"/>
    </xf>
    <xf numFmtId="0" fontId="34" fillId="11" borderId="0" applyNumberFormat="0" applyBorder="0" applyAlignment="0" applyProtection="0">
      <alignment vertical="center"/>
    </xf>
    <xf numFmtId="0" fontId="22" fillId="3" borderId="0" applyNumberFormat="0" applyBorder="0" applyAlignment="0" applyProtection="0">
      <alignment vertical="center"/>
    </xf>
    <xf numFmtId="0" fontId="25" fillId="18" borderId="0" applyNumberFormat="0" applyBorder="0" applyAlignment="0" applyProtection="0">
      <alignment vertical="center"/>
    </xf>
    <xf numFmtId="0" fontId="22" fillId="13"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0" borderId="0" applyNumberFormat="0" applyBorder="0" applyAlignment="0" applyProtection="0">
      <alignment vertical="center"/>
    </xf>
    <xf numFmtId="0" fontId="25" fillId="9" borderId="0" applyNumberFormat="0" applyBorder="0" applyAlignment="0" applyProtection="0">
      <alignment vertical="center"/>
    </xf>
    <xf numFmtId="0" fontId="25" fillId="14" borderId="0" applyNumberFormat="0" applyBorder="0" applyAlignment="0" applyProtection="0">
      <alignment vertical="center"/>
    </xf>
    <xf numFmtId="0" fontId="22" fillId="27" borderId="0" applyNumberFormat="0" applyBorder="0" applyAlignment="0" applyProtection="0">
      <alignment vertical="center"/>
    </xf>
    <xf numFmtId="0" fontId="22" fillId="31" borderId="0" applyNumberFormat="0" applyBorder="0" applyAlignment="0" applyProtection="0">
      <alignment vertical="center"/>
    </xf>
    <xf numFmtId="0" fontId="25" fillId="16" borderId="0" applyNumberFormat="0" applyBorder="0" applyAlignment="0" applyProtection="0">
      <alignment vertical="center"/>
    </xf>
    <xf numFmtId="0" fontId="22" fillId="29" borderId="0" applyNumberFormat="0" applyBorder="0" applyAlignment="0" applyProtection="0">
      <alignment vertical="center"/>
    </xf>
    <xf numFmtId="0" fontId="25" fillId="33" borderId="0" applyNumberFormat="0" applyBorder="0" applyAlignment="0" applyProtection="0">
      <alignment vertical="center"/>
    </xf>
    <xf numFmtId="0" fontId="25" fillId="26" borderId="0" applyNumberFormat="0" applyBorder="0" applyAlignment="0" applyProtection="0">
      <alignment vertical="center"/>
    </xf>
    <xf numFmtId="0" fontId="22" fillId="32" borderId="0" applyNumberFormat="0" applyBorder="0" applyAlignment="0" applyProtection="0">
      <alignment vertical="center"/>
    </xf>
    <xf numFmtId="0" fontId="25" fillId="20" borderId="0" applyNumberFormat="0" applyBorder="0" applyAlignment="0" applyProtection="0">
      <alignment vertical="center"/>
    </xf>
  </cellStyleXfs>
  <cellXfs count="158">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right" vertical="center" wrapText="1"/>
    </xf>
    <xf numFmtId="0" fontId="3"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1" fontId="2"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center" vertical="center" wrapText="1"/>
    </xf>
    <xf numFmtId="0" fontId="5" fillId="2" borderId="5" xfId="0" applyFont="1" applyFill="1" applyBorder="1" applyAlignment="1">
      <alignment horizontal="left" vertical="center" wrapText="1"/>
    </xf>
    <xf numFmtId="0" fontId="6" fillId="0" borderId="5" xfId="0" applyFont="1" applyBorder="1" applyAlignment="1">
      <alignment horizontal="left" vertical="center" wrapText="1"/>
    </xf>
    <xf numFmtId="0" fontId="6" fillId="0" borderId="5" xfId="0" applyFont="1" applyBorder="1" applyAlignment="1">
      <alignment horizontal="center" vertical="center" wrapText="1"/>
    </xf>
    <xf numFmtId="4" fontId="6" fillId="0" borderId="5"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3" xfId="0" applyFont="1" applyBorder="1" applyAlignment="1">
      <alignment horizontal="left" vertical="center" wrapText="1"/>
    </xf>
    <xf numFmtId="0" fontId="6" fillId="0" borderId="3" xfId="0" applyFont="1" applyBorder="1" applyAlignment="1">
      <alignment horizontal="left" vertical="center" wrapText="1"/>
    </xf>
    <xf numFmtId="0" fontId="6"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9" xfId="0" applyFont="1" applyBorder="1" applyAlignment="1">
      <alignment horizontal="left" wrapText="1"/>
    </xf>
    <xf numFmtId="0" fontId="4" fillId="0" borderId="4" xfId="0" applyFont="1" applyBorder="1" applyAlignment="1">
      <alignment horizontal="right" wrapText="1"/>
    </xf>
    <xf numFmtId="0" fontId="8" fillId="0" borderId="5" xfId="0" applyFont="1" applyBorder="1" applyAlignment="1">
      <alignment horizontal="center" wrapText="1"/>
    </xf>
    <xf numFmtId="0" fontId="8" fillId="0" borderId="5" xfId="0" applyFont="1" applyBorder="1" applyAlignment="1">
      <alignment horizontal="center" vertical="center" wrapText="1"/>
    </xf>
    <xf numFmtId="1" fontId="4" fillId="0" borderId="5" xfId="0" applyNumberFormat="1" applyFont="1" applyBorder="1" applyAlignment="1">
      <alignment horizontal="left" vertical="center" wrapText="1"/>
    </xf>
    <xf numFmtId="0" fontId="9" fillId="0" borderId="5" xfId="0" applyFont="1" applyBorder="1" applyAlignment="1">
      <alignment horizontal="left" vertical="center" wrapText="1" indent="2"/>
    </xf>
    <xf numFmtId="0" fontId="4" fillId="0" borderId="5" xfId="0" applyFont="1" applyBorder="1" applyAlignment="1">
      <alignment horizontal="left" vertical="center" wrapText="1"/>
    </xf>
    <xf numFmtId="0" fontId="9" fillId="0" borderId="5" xfId="0"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4" xfId="0" applyFont="1" applyBorder="1" applyAlignment="1">
      <alignment horizontal="left" vertical="center" wrapText="1"/>
    </xf>
    <xf numFmtId="0" fontId="11" fillId="0" borderId="5" xfId="0" applyFont="1" applyBorder="1" applyAlignment="1">
      <alignment horizontal="center" vertical="center" wrapText="1"/>
    </xf>
    <xf numFmtId="4" fontId="11" fillId="0" borderId="5" xfId="0" applyNumberFormat="1" applyFont="1" applyBorder="1" applyAlignment="1">
      <alignment horizontal="center" vertical="center" wrapText="1"/>
    </xf>
    <xf numFmtId="0" fontId="11" fillId="0" borderId="5" xfId="0" applyFont="1" applyBorder="1" applyAlignment="1">
      <alignment horizontal="left" vertical="center" wrapText="1"/>
    </xf>
    <xf numFmtId="0" fontId="11" fillId="0" borderId="12" xfId="0" applyFont="1" applyBorder="1" applyAlignment="1">
      <alignment horizontal="center" vertical="center" wrapText="1"/>
    </xf>
    <xf numFmtId="0" fontId="11" fillId="0" borderId="0" xfId="0" applyFont="1" applyAlignment="1">
      <alignment horizontal="left" vertical="center" wrapText="1"/>
    </xf>
    <xf numFmtId="0" fontId="11" fillId="0" borderId="4" xfId="0" applyFont="1" applyBorder="1" applyAlignment="1">
      <alignment horizontal="center" vertical="center" wrapText="1"/>
    </xf>
    <xf numFmtId="0" fontId="11" fillId="0" borderId="4" xfId="0" applyFont="1" applyBorder="1" applyAlignment="1">
      <alignment horizontal="right" vertical="center" wrapText="1"/>
    </xf>
    <xf numFmtId="0" fontId="11" fillId="0" borderId="3" xfId="0" applyFont="1" applyBorder="1" applyAlignment="1">
      <alignment horizontal="left" vertical="center" wrapText="1"/>
    </xf>
    <xf numFmtId="4" fontId="11" fillId="0" borderId="5" xfId="0" applyNumberFormat="1" applyFont="1" applyBorder="1" applyAlignment="1">
      <alignment horizontal="right" vertical="center" wrapText="1"/>
    </xf>
    <xf numFmtId="0" fontId="11" fillId="0" borderId="13" xfId="0" applyFont="1" applyBorder="1" applyAlignment="1">
      <alignment horizontal="left" vertical="center" wrapText="1"/>
    </xf>
    <xf numFmtId="4" fontId="5" fillId="2" borderId="5" xfId="0" applyNumberFormat="1" applyFont="1" applyFill="1" applyBorder="1" applyAlignment="1">
      <alignment horizontal="right" vertical="center" wrapText="1"/>
    </xf>
    <xf numFmtId="0" fontId="11" fillId="0" borderId="14" xfId="0" applyFont="1" applyBorder="1" applyAlignment="1">
      <alignment horizontal="left" vertical="center" wrapText="1"/>
    </xf>
    <xf numFmtId="0" fontId="2" fillId="0" borderId="15" xfId="0" applyFont="1" applyBorder="1" applyAlignment="1">
      <alignment horizontal="left"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center" wrapText="1"/>
    </xf>
    <xf numFmtId="0" fontId="2" fillId="0" borderId="4" xfId="0" applyFont="1" applyBorder="1" applyAlignment="1">
      <alignment horizontal="left" wrapText="1"/>
    </xf>
    <xf numFmtId="0" fontId="12" fillId="0" borderId="5" xfId="0" applyFont="1" applyBorder="1" applyAlignment="1">
      <alignment horizontal="center" vertical="center" wrapText="1"/>
    </xf>
    <xf numFmtId="4" fontId="12" fillId="0" borderId="5" xfId="0" applyNumberFormat="1" applyFont="1" applyBorder="1" applyAlignment="1">
      <alignment horizontal="center" vertical="center" wrapText="1"/>
    </xf>
    <xf numFmtId="0" fontId="12" fillId="0" borderId="5" xfId="0" applyFont="1" applyBorder="1" applyAlignment="1">
      <alignment horizontal="left" vertical="center" wrapText="1"/>
    </xf>
    <xf numFmtId="4" fontId="12" fillId="0" borderId="5" xfId="0" applyNumberFormat="1" applyFont="1" applyBorder="1" applyAlignment="1">
      <alignment horizontal="right" vertical="center" wrapText="1"/>
    </xf>
    <xf numFmtId="0" fontId="12" fillId="0" borderId="3" xfId="0" applyFont="1" applyBorder="1" applyAlignment="1">
      <alignment horizontal="left" vertical="center" wrapText="1"/>
    </xf>
    <xf numFmtId="0" fontId="13" fillId="0" borderId="0" xfId="0" applyFont="1">
      <alignment vertical="center"/>
    </xf>
    <xf numFmtId="0" fontId="14" fillId="0" borderId="0" xfId="0" applyFont="1">
      <alignment vertical="center"/>
    </xf>
    <xf numFmtId="0" fontId="4" fillId="0" borderId="4" xfId="0" applyFont="1" applyBorder="1" applyAlignment="1">
      <alignment horizontal="left" vertical="center" wrapText="1"/>
    </xf>
    <xf numFmtId="0" fontId="8" fillId="0" borderId="4" xfId="0" applyFont="1" applyBorder="1" applyAlignment="1">
      <alignment horizontal="left"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1" fontId="8" fillId="0" borderId="17" xfId="0" applyNumberFormat="1" applyFont="1" applyBorder="1" applyAlignment="1">
      <alignment horizontal="center" vertical="center" wrapText="1"/>
    </xf>
    <xf numFmtId="0" fontId="15" fillId="2" borderId="5" xfId="0" applyFont="1" applyFill="1" applyBorder="1" applyAlignment="1">
      <alignment horizontal="left" vertical="center" wrapText="1"/>
    </xf>
    <xf numFmtId="0" fontId="12" fillId="0" borderId="5" xfId="0" applyNumberFormat="1" applyFont="1" applyBorder="1" applyAlignment="1">
      <alignment horizontal="left" vertical="center" wrapText="1"/>
    </xf>
    <xf numFmtId="0" fontId="12" fillId="0" borderId="6" xfId="0" applyFont="1" applyBorder="1" applyAlignment="1">
      <alignment horizontal="left" vertical="center" wrapText="1"/>
    </xf>
    <xf numFmtId="0" fontId="8" fillId="0" borderId="4" xfId="0" applyFont="1" applyBorder="1" applyAlignment="1">
      <alignment horizontal="right" vertical="center" wrapText="1"/>
    </xf>
    <xf numFmtId="0" fontId="8" fillId="0" borderId="3" xfId="0" applyFont="1" applyBorder="1" applyAlignment="1">
      <alignment horizontal="left" vertical="center" wrapText="1"/>
    </xf>
    <xf numFmtId="0" fontId="8" fillId="0" borderId="0" xfId="0" applyFont="1" applyAlignment="1">
      <alignment horizontal="left" vertical="center" wrapText="1"/>
    </xf>
    <xf numFmtId="1" fontId="8" fillId="0" borderId="18" xfId="0" applyNumberFormat="1" applyFont="1" applyBorder="1" applyAlignment="1">
      <alignment horizontal="center" vertical="center" wrapText="1"/>
    </xf>
    <xf numFmtId="2" fontId="8" fillId="0" borderId="5" xfId="0" applyNumberFormat="1" applyFont="1" applyBorder="1" applyAlignment="1">
      <alignment horizontal="center" vertical="center" wrapText="1"/>
    </xf>
    <xf numFmtId="4" fontId="15" fillId="2" borderId="5" xfId="0" applyNumberFormat="1" applyFont="1" applyFill="1" applyBorder="1" applyAlignment="1">
      <alignment horizontal="center" vertical="center" wrapText="1"/>
    </xf>
    <xf numFmtId="0" fontId="12" fillId="0" borderId="0" xfId="0" applyFont="1" applyAlignment="1">
      <alignment horizontal="left" vertical="center" wrapText="1"/>
    </xf>
    <xf numFmtId="0" fontId="12" fillId="0" borderId="6" xfId="0" applyFont="1" applyBorder="1" applyAlignment="1">
      <alignment horizontal="center" vertical="center" wrapText="1"/>
    </xf>
    <xf numFmtId="0" fontId="16" fillId="0" borderId="0" xfId="0" applyFont="1">
      <alignment vertical="center"/>
    </xf>
    <xf numFmtId="0" fontId="17" fillId="0" borderId="1" xfId="0" applyFont="1" applyBorder="1" applyAlignment="1">
      <alignment horizontal="center" vertical="center" wrapText="1"/>
    </xf>
    <xf numFmtId="0" fontId="18" fillId="0" borderId="2" xfId="0" applyFont="1" applyBorder="1" applyAlignment="1">
      <alignment horizontal="left" vertical="center" wrapText="1"/>
    </xf>
    <xf numFmtId="0" fontId="1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center" wrapText="1"/>
    </xf>
    <xf numFmtId="0" fontId="8" fillId="0" borderId="5" xfId="0" applyFont="1" applyBorder="1" applyAlignment="1">
      <alignment horizontal="left" vertical="center" wrapText="1"/>
    </xf>
    <xf numFmtId="0" fontId="6" fillId="0" borderId="5" xfId="0" applyFont="1" applyBorder="1" applyAlignment="1">
      <alignment horizontal="left" wrapText="1"/>
    </xf>
    <xf numFmtId="0" fontId="8" fillId="0" borderId="5" xfId="0" applyFont="1" applyBorder="1" applyAlignment="1">
      <alignment horizontal="left" wrapText="1"/>
    </xf>
    <xf numFmtId="1" fontId="8" fillId="0" borderId="5" xfId="0" applyNumberFormat="1" applyFont="1" applyBorder="1" applyAlignment="1">
      <alignment horizontal="left" vertical="center" wrapText="1"/>
    </xf>
    <xf numFmtId="4" fontId="8" fillId="0" borderId="5" xfId="0" applyNumberFormat="1" applyFont="1" applyBorder="1" applyAlignment="1">
      <alignment horizontal="center" vertical="center" wrapText="1"/>
    </xf>
    <xf numFmtId="0" fontId="6" fillId="0" borderId="5" xfId="0" applyFont="1" applyBorder="1" applyAlignment="1">
      <alignment horizontal="left" vertical="center" wrapText="1" indent="2"/>
    </xf>
    <xf numFmtId="0" fontId="6" fillId="0" borderId="5" xfId="0" applyFont="1" applyBorder="1" applyAlignment="1">
      <alignment vertical="center" wrapText="1"/>
    </xf>
    <xf numFmtId="0" fontId="8" fillId="0" borderId="6" xfId="0" applyFont="1" applyBorder="1" applyAlignment="1">
      <alignment horizontal="left" vertical="center" wrapText="1"/>
    </xf>
    <xf numFmtId="0" fontId="8" fillId="0" borderId="6" xfId="0" applyFont="1" applyBorder="1" applyAlignment="1">
      <alignment horizontal="center" vertical="center" wrapText="1"/>
    </xf>
    <xf numFmtId="0" fontId="6" fillId="0" borderId="6" xfId="0" applyFont="1" applyBorder="1" applyAlignment="1">
      <alignment horizontal="left" vertical="center" wrapText="1"/>
    </xf>
    <xf numFmtId="0" fontId="18" fillId="0" borderId="3" xfId="0" applyFont="1" applyBorder="1" applyAlignment="1">
      <alignment horizontal="center" vertical="center" wrapText="1"/>
    </xf>
    <xf numFmtId="0" fontId="18" fillId="0" borderId="0" xfId="0" applyFont="1" applyAlignment="1">
      <alignment horizontal="left" vertical="center" wrapText="1"/>
    </xf>
    <xf numFmtId="0" fontId="4" fillId="0" borderId="4" xfId="0" applyFont="1" applyBorder="1" applyAlignment="1">
      <alignment horizontal="center" vertical="center" wrapText="1"/>
    </xf>
    <xf numFmtId="4" fontId="5" fillId="2" borderId="5"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10" fillId="0" borderId="1" xfId="0" applyFont="1" applyBorder="1" applyAlignment="1">
      <alignment horizontal="center" vertical="center" wrapText="1"/>
    </xf>
    <xf numFmtId="4" fontId="10" fillId="0" borderId="2"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4" fontId="11" fillId="0" borderId="0" xfId="0" applyNumberFormat="1" applyFont="1" applyAlignment="1">
      <alignment horizontal="left" wrapText="1"/>
    </xf>
    <xf numFmtId="4" fontId="11" fillId="0" borderId="4" xfId="0" applyNumberFormat="1" applyFont="1" applyBorder="1" applyAlignment="1">
      <alignment horizontal="left" vertical="center" wrapText="1"/>
    </xf>
    <xf numFmtId="4" fontId="11" fillId="0" borderId="4" xfId="0" applyNumberFormat="1" applyFont="1" applyBorder="1" applyAlignment="1">
      <alignment horizontal="center" vertical="center" wrapText="1"/>
    </xf>
    <xf numFmtId="4" fontId="11" fillId="0" borderId="3" xfId="0" applyNumberFormat="1" applyFont="1" applyBorder="1" applyAlignment="1">
      <alignment horizontal="left" wrapText="1"/>
    </xf>
    <xf numFmtId="4" fontId="6" fillId="0" borderId="5" xfId="0" applyNumberFormat="1" applyFont="1" applyBorder="1" applyAlignment="1">
      <alignment horizontal="left" vertical="center" wrapText="1"/>
    </xf>
    <xf numFmtId="4" fontId="4" fillId="0" borderId="5" xfId="0" applyNumberFormat="1" applyFont="1" applyBorder="1" applyAlignment="1">
      <alignment horizontal="left" vertical="center" wrapText="1"/>
    </xf>
    <xf numFmtId="4" fontId="4" fillId="0" borderId="3" xfId="0" applyNumberFormat="1" applyFont="1" applyBorder="1" applyAlignment="1">
      <alignment horizontal="left" vertical="center" wrapText="1"/>
    </xf>
    <xf numFmtId="4" fontId="6" fillId="0" borderId="5" xfId="0" applyNumberFormat="1" applyFont="1" applyBorder="1" applyAlignment="1">
      <alignment horizontal="left" wrapText="1"/>
    </xf>
    <xf numFmtId="4" fontId="11" fillId="0" borderId="5" xfId="0" applyNumberFormat="1" applyFont="1" applyBorder="1" applyAlignment="1">
      <alignment horizontal="left" vertical="center" wrapText="1"/>
    </xf>
    <xf numFmtId="0" fontId="11" fillId="0" borderId="5" xfId="0" applyFont="1" applyBorder="1" applyAlignment="1">
      <alignment horizontal="left" wrapText="1"/>
    </xf>
    <xf numFmtId="4" fontId="11" fillId="0" borderId="5" xfId="0" applyNumberFormat="1" applyFont="1" applyBorder="1" applyAlignment="1">
      <alignment horizontal="right" wrapText="1"/>
    </xf>
    <xf numFmtId="4" fontId="11" fillId="0" borderId="5" xfId="0" applyNumberFormat="1" applyFont="1" applyBorder="1" applyAlignment="1">
      <alignment horizontal="center" wrapText="1"/>
    </xf>
    <xf numFmtId="4" fontId="11" fillId="0" borderId="6" xfId="0" applyNumberFormat="1" applyFont="1" applyBorder="1" applyAlignment="1">
      <alignment horizontal="left" wrapText="1"/>
    </xf>
    <xf numFmtId="4" fontId="11" fillId="0" borderId="6" xfId="0" applyNumberFormat="1" applyFont="1" applyBorder="1" applyAlignment="1">
      <alignment horizontal="center" wrapText="1"/>
    </xf>
    <xf numFmtId="4" fontId="4" fillId="0" borderId="0" xfId="0" applyNumberFormat="1" applyFont="1" applyAlignment="1">
      <alignment horizontal="left" vertical="center" wrapText="1"/>
    </xf>
    <xf numFmtId="4" fontId="4"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right" vertical="center" wrapText="1"/>
    </xf>
    <xf numFmtId="0" fontId="19" fillId="0" borderId="0" xfId="0" applyFont="1" applyAlignment="1">
      <alignment horizontal="center" vertical="center" wrapText="1"/>
    </xf>
    <xf numFmtId="0" fontId="6" fillId="0" borderId="4" xfId="0" applyFont="1" applyFill="1" applyBorder="1" applyAlignment="1">
      <alignment horizontal="left" vertical="center" wrapText="1"/>
    </xf>
    <xf numFmtId="176" fontId="6" fillId="0" borderId="4" xfId="0" applyNumberFormat="1" applyFont="1" applyBorder="1" applyAlignment="1">
      <alignment horizontal="right" vertical="center" wrapText="1"/>
    </xf>
    <xf numFmtId="1" fontId="6" fillId="0" borderId="5" xfId="0" applyNumberFormat="1" applyFont="1" applyBorder="1" applyAlignment="1">
      <alignment horizontal="center" vertical="center" wrapText="1"/>
    </xf>
    <xf numFmtId="0" fontId="5" fillId="2" borderId="5" xfId="0" applyFont="1" applyFill="1" applyBorder="1" applyAlignment="1">
      <alignment horizontal="center" vertical="center" wrapText="1"/>
    </xf>
    <xf numFmtId="4" fontId="4" fillId="0" borderId="6" xfId="0" applyNumberFormat="1" applyFont="1" applyBorder="1" applyAlignment="1">
      <alignment horizontal="left" vertical="center" wrapText="1"/>
    </xf>
    <xf numFmtId="176" fontId="6" fillId="0" borderId="0" xfId="0" applyNumberFormat="1" applyFont="1" applyAlignment="1">
      <alignment horizontal="right" vertical="center" wrapText="1"/>
    </xf>
    <xf numFmtId="0" fontId="6" fillId="0" borderId="4" xfId="0" applyFont="1" applyBorder="1" applyAlignment="1">
      <alignment horizontal="right" wrapText="1"/>
    </xf>
    <xf numFmtId="4" fontId="11" fillId="0" borderId="17" xfId="0" applyNumberFormat="1" applyFont="1" applyBorder="1" applyAlignment="1">
      <alignment horizontal="center" vertical="center" wrapText="1"/>
    </xf>
    <xf numFmtId="4" fontId="11" fillId="0" borderId="18" xfId="0" applyNumberFormat="1" applyFont="1" applyBorder="1" applyAlignment="1">
      <alignment horizontal="center" vertical="center" wrapText="1"/>
    </xf>
    <xf numFmtId="4" fontId="11" fillId="0" borderId="3" xfId="0" applyNumberFormat="1" applyFont="1" applyBorder="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4" fillId="0" borderId="7" xfId="0" applyFont="1" applyBorder="1" applyAlignment="1">
      <alignment wrapText="1"/>
    </xf>
    <xf numFmtId="0" fontId="20" fillId="0" borderId="9" xfId="0" applyFont="1" applyBorder="1" applyAlignment="1">
      <alignment wrapText="1"/>
    </xf>
    <xf numFmtId="4" fontId="8" fillId="0" borderId="5" xfId="0" applyNumberFormat="1" applyFont="1" applyBorder="1" applyAlignment="1">
      <alignment horizontal="left" vertical="center" wrapText="1"/>
    </xf>
    <xf numFmtId="0" fontId="8" fillId="0" borderId="5" xfId="0" applyFont="1" applyBorder="1" applyAlignment="1">
      <alignment horizontal="left" vertical="center" wrapText="1" indent="1"/>
    </xf>
    <xf numFmtId="4" fontId="8" fillId="0" borderId="5" xfId="0" applyNumberFormat="1" applyFont="1" applyBorder="1" applyAlignment="1">
      <alignment horizontal="right" vertical="center" wrapText="1"/>
    </xf>
    <xf numFmtId="0" fontId="8" fillId="0" borderId="5" xfId="0" applyFont="1" applyBorder="1" applyAlignment="1">
      <alignment horizontal="left" vertical="center" wrapText="1" indent="2"/>
    </xf>
    <xf numFmtId="0" fontId="11" fillId="0" borderId="4" xfId="0" applyFont="1" applyBorder="1" applyAlignment="1">
      <alignment horizontal="right" wrapText="1"/>
    </xf>
    <xf numFmtId="0" fontId="11" fillId="2" borderId="5" xfId="0" applyFont="1" applyFill="1" applyBorder="1" applyAlignment="1">
      <alignment horizontal="left" vertical="center" wrapText="1"/>
    </xf>
    <xf numFmtId="0" fontId="11" fillId="0" borderId="18" xfId="0" applyFont="1" applyBorder="1" applyAlignment="1">
      <alignment horizontal="left" vertical="center" wrapText="1"/>
    </xf>
    <xf numFmtId="4" fontId="21" fillId="0" borderId="5" xfId="0" applyNumberFormat="1" applyFont="1" applyBorder="1" applyAlignment="1">
      <alignment horizontal="left" vertical="center" wrapText="1"/>
    </xf>
    <xf numFmtId="0" fontId="11" fillId="0" borderId="5" xfId="0" applyFont="1" applyBorder="1" applyAlignment="1">
      <alignment horizontal="left" vertical="center" wrapText="1" indent="1"/>
    </xf>
    <xf numFmtId="4" fontId="11" fillId="0" borderId="6" xfId="0" applyNumberFormat="1" applyFont="1" applyBorder="1" applyAlignment="1">
      <alignment horizontal="righ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tabSelected="1" workbookViewId="0">
      <selection activeCell="A2" sqref="A2"/>
    </sheetView>
  </sheetViews>
  <sheetFormatPr defaultColWidth="9" defaultRowHeight="13.5"/>
  <cols>
    <col min="1" max="1" width="24.625" customWidth="1"/>
    <col min="2" max="2" width="10.875" customWidth="1"/>
    <col min="3" max="3" width="18.625" customWidth="1"/>
    <col min="4" max="4" width="10" customWidth="1"/>
    <col min="5" max="5" width="8.375" customWidth="1"/>
    <col min="6" max="8" width="7.75" customWidth="1"/>
    <col min="9" max="11" width="6.75" customWidth="1"/>
    <col min="12" max="14" width="5.625" customWidth="1"/>
    <col min="15" max="15" width="1" customWidth="1"/>
  </cols>
  <sheetData>
    <row r="1" ht="37.5" customHeight="1" spans="1:15">
      <c r="A1" s="112" t="s">
        <v>0</v>
      </c>
      <c r="B1" s="113"/>
      <c r="C1" s="113"/>
      <c r="D1" s="113"/>
      <c r="E1" s="113"/>
      <c r="F1" s="113"/>
      <c r="G1" s="113"/>
      <c r="H1" s="113"/>
      <c r="I1" s="113"/>
      <c r="J1" s="113"/>
      <c r="K1" s="113"/>
      <c r="L1" s="113"/>
      <c r="M1" s="114"/>
      <c r="N1" s="115"/>
      <c r="O1" s="129"/>
    </row>
    <row r="2" ht="15" customHeight="1" spans="1:15">
      <c r="A2" s="116" t="s">
        <v>1</v>
      </c>
      <c r="B2" s="116"/>
      <c r="C2" s="116"/>
      <c r="D2" s="116"/>
      <c r="E2" s="116"/>
      <c r="F2" s="116"/>
      <c r="G2" s="116"/>
      <c r="H2" s="152" t="s">
        <v>2</v>
      </c>
      <c r="I2" s="152"/>
      <c r="J2" s="152"/>
      <c r="K2" s="152"/>
      <c r="L2" s="152"/>
      <c r="M2" s="152"/>
      <c r="N2" s="115"/>
      <c r="O2" s="129"/>
    </row>
    <row r="3" ht="18" customHeight="1" spans="1:15">
      <c r="A3" s="44" t="s">
        <v>3</v>
      </c>
      <c r="B3" s="45"/>
      <c r="C3" s="44" t="s">
        <v>4</v>
      </c>
      <c r="D3" s="45"/>
      <c r="E3" s="45"/>
      <c r="F3" s="45"/>
      <c r="G3" s="45"/>
      <c r="H3" s="45"/>
      <c r="I3" s="45"/>
      <c r="J3" s="45"/>
      <c r="K3" s="45"/>
      <c r="L3" s="45"/>
      <c r="M3" s="45"/>
      <c r="N3" s="118"/>
      <c r="O3" s="129"/>
    </row>
    <row r="4" ht="18" customHeight="1" spans="1:15">
      <c r="A4" s="44" t="s">
        <v>5</v>
      </c>
      <c r="B4" s="44" t="s">
        <v>6</v>
      </c>
      <c r="C4" s="44" t="s">
        <v>5</v>
      </c>
      <c r="D4" s="44" t="s">
        <v>6</v>
      </c>
      <c r="E4" s="45"/>
      <c r="F4" s="45"/>
      <c r="G4" s="45"/>
      <c r="H4" s="45"/>
      <c r="I4" s="45"/>
      <c r="J4" s="45"/>
      <c r="K4" s="45"/>
      <c r="L4" s="45"/>
      <c r="M4" s="45"/>
      <c r="N4" s="118"/>
      <c r="O4" s="129"/>
    </row>
    <row r="5" ht="45.75" customHeight="1" spans="1:15">
      <c r="A5" s="45"/>
      <c r="B5" s="45"/>
      <c r="C5" s="45"/>
      <c r="D5" s="44" t="s">
        <v>7</v>
      </c>
      <c r="E5" s="44" t="s">
        <v>8</v>
      </c>
      <c r="F5" s="44" t="s">
        <v>9</v>
      </c>
      <c r="G5" s="44" t="s">
        <v>10</v>
      </c>
      <c r="H5" s="44" t="s">
        <v>11</v>
      </c>
      <c r="I5" s="44" t="s">
        <v>12</v>
      </c>
      <c r="J5" s="44" t="s">
        <v>13</v>
      </c>
      <c r="K5" s="44" t="s">
        <v>14</v>
      </c>
      <c r="L5" s="44" t="s">
        <v>15</v>
      </c>
      <c r="M5" s="44" t="s">
        <v>16</v>
      </c>
      <c r="N5" s="118"/>
      <c r="O5" s="129"/>
    </row>
    <row r="6" ht="23.25" customHeight="1" spans="1:15">
      <c r="A6" s="45"/>
      <c r="B6" s="45"/>
      <c r="C6" s="45"/>
      <c r="D6" s="45"/>
      <c r="E6" s="14"/>
      <c r="F6" s="14"/>
      <c r="G6" s="14"/>
      <c r="H6" s="14"/>
      <c r="I6" s="14"/>
      <c r="J6" s="14"/>
      <c r="K6" s="14"/>
      <c r="L6" s="14"/>
      <c r="M6" s="14"/>
      <c r="N6" s="118"/>
      <c r="O6" s="129"/>
    </row>
    <row r="7" ht="22.5" customHeight="1" spans="1:15">
      <c r="A7" s="46" t="s">
        <v>17</v>
      </c>
      <c r="B7" s="52">
        <v>4366.58</v>
      </c>
      <c r="C7" s="46" t="s">
        <v>18</v>
      </c>
      <c r="D7" s="52">
        <v>1509.74</v>
      </c>
      <c r="E7" s="52">
        <v>1509.74</v>
      </c>
      <c r="F7" s="52">
        <v>0</v>
      </c>
      <c r="G7" s="52">
        <v>0</v>
      </c>
      <c r="H7" s="52">
        <v>0</v>
      </c>
      <c r="I7" s="52">
        <v>0</v>
      </c>
      <c r="J7" s="52">
        <v>0</v>
      </c>
      <c r="K7" s="52">
        <v>0</v>
      </c>
      <c r="L7" s="52">
        <v>0</v>
      </c>
      <c r="M7" s="52">
        <v>0</v>
      </c>
      <c r="N7" s="118"/>
      <c r="O7" s="129"/>
    </row>
    <row r="8" ht="22.5" customHeight="1" spans="1:15">
      <c r="A8" s="46" t="s">
        <v>19</v>
      </c>
      <c r="B8" s="52">
        <v>88</v>
      </c>
      <c r="C8" s="46" t="s">
        <v>20</v>
      </c>
      <c r="D8" s="52">
        <v>1391.49</v>
      </c>
      <c r="E8" s="52">
        <v>1391.49</v>
      </c>
      <c r="F8" s="52">
        <v>0</v>
      </c>
      <c r="G8" s="52">
        <v>0</v>
      </c>
      <c r="H8" s="52">
        <v>0</v>
      </c>
      <c r="I8" s="52">
        <v>0</v>
      </c>
      <c r="J8" s="52">
        <v>0</v>
      </c>
      <c r="K8" s="52">
        <v>0</v>
      </c>
      <c r="L8" s="52">
        <v>0</v>
      </c>
      <c r="M8" s="52">
        <v>0</v>
      </c>
      <c r="N8" s="118"/>
      <c r="O8" s="129"/>
    </row>
    <row r="9" ht="22.5" customHeight="1" spans="1:15">
      <c r="A9" s="46" t="s">
        <v>21</v>
      </c>
      <c r="B9" s="52">
        <v>0</v>
      </c>
      <c r="C9" s="46" t="s">
        <v>22</v>
      </c>
      <c r="D9" s="52">
        <v>52.78</v>
      </c>
      <c r="E9" s="52">
        <v>52.78</v>
      </c>
      <c r="F9" s="52">
        <v>0</v>
      </c>
      <c r="G9" s="52">
        <v>0</v>
      </c>
      <c r="H9" s="52">
        <v>0</v>
      </c>
      <c r="I9" s="52">
        <v>0</v>
      </c>
      <c r="J9" s="52">
        <v>0</v>
      </c>
      <c r="K9" s="52">
        <v>0</v>
      </c>
      <c r="L9" s="52">
        <v>0</v>
      </c>
      <c r="M9" s="52">
        <v>0</v>
      </c>
      <c r="N9" s="118"/>
      <c r="O9" s="129"/>
    </row>
    <row r="10" ht="22.5" customHeight="1" spans="1:15">
      <c r="A10" s="153" t="s">
        <v>23</v>
      </c>
      <c r="B10" s="52">
        <v>0</v>
      </c>
      <c r="C10" s="46" t="s">
        <v>24</v>
      </c>
      <c r="D10" s="52">
        <v>65.47</v>
      </c>
      <c r="E10" s="52">
        <v>65.47</v>
      </c>
      <c r="F10" s="52">
        <v>0</v>
      </c>
      <c r="G10" s="52">
        <v>0</v>
      </c>
      <c r="H10" s="52">
        <v>0</v>
      </c>
      <c r="I10" s="52">
        <v>0</v>
      </c>
      <c r="J10" s="52">
        <v>0</v>
      </c>
      <c r="K10" s="52">
        <v>0</v>
      </c>
      <c r="L10" s="52">
        <v>0</v>
      </c>
      <c r="M10" s="52">
        <v>0</v>
      </c>
      <c r="N10" s="118"/>
      <c r="O10" s="129"/>
    </row>
    <row r="11" ht="22.5" customHeight="1" spans="1:15">
      <c r="A11" s="154" t="s">
        <v>25</v>
      </c>
      <c r="B11" s="52">
        <v>0</v>
      </c>
      <c r="C11" s="46" t="s">
        <v>26</v>
      </c>
      <c r="D11" s="52">
        <v>2944.84</v>
      </c>
      <c r="E11" s="52">
        <v>2856.84</v>
      </c>
      <c r="F11" s="52">
        <v>88</v>
      </c>
      <c r="G11" s="52">
        <v>0</v>
      </c>
      <c r="H11" s="52">
        <v>0</v>
      </c>
      <c r="I11" s="52">
        <v>0</v>
      </c>
      <c r="J11" s="52">
        <v>0</v>
      </c>
      <c r="K11" s="52">
        <v>0</v>
      </c>
      <c r="L11" s="52">
        <v>0</v>
      </c>
      <c r="M11" s="52">
        <v>0</v>
      </c>
      <c r="N11" s="118"/>
      <c r="O11" s="129"/>
    </row>
    <row r="12" ht="22.5" customHeight="1" spans="1:15">
      <c r="A12" s="46" t="s">
        <v>27</v>
      </c>
      <c r="B12" s="52">
        <f>SUM(B7:B11)</f>
        <v>4454.58</v>
      </c>
      <c r="C12" s="46" t="s">
        <v>28</v>
      </c>
      <c r="D12" s="52">
        <v>4454.58</v>
      </c>
      <c r="E12" s="52">
        <v>4366.58</v>
      </c>
      <c r="F12" s="52">
        <v>88</v>
      </c>
      <c r="G12" s="52">
        <v>0</v>
      </c>
      <c r="H12" s="52">
        <v>0</v>
      </c>
      <c r="I12" s="52">
        <v>0</v>
      </c>
      <c r="J12" s="52">
        <v>0</v>
      </c>
      <c r="K12" s="52">
        <v>0</v>
      </c>
      <c r="L12" s="52">
        <v>0</v>
      </c>
      <c r="M12" s="52">
        <v>0</v>
      </c>
      <c r="N12" s="118"/>
      <c r="O12" s="129"/>
    </row>
    <row r="13" ht="22.5" customHeight="1" spans="1:15">
      <c r="A13" s="46" t="s">
        <v>29</v>
      </c>
      <c r="B13" s="52">
        <f>SUM(B14:B17)</f>
        <v>0</v>
      </c>
      <c r="C13" s="155"/>
      <c r="D13" s="52"/>
      <c r="E13" s="52"/>
      <c r="F13" s="52"/>
      <c r="G13" s="52"/>
      <c r="H13" s="52"/>
      <c r="I13" s="52"/>
      <c r="J13" s="52"/>
      <c r="K13" s="52"/>
      <c r="L13" s="52"/>
      <c r="M13" s="52"/>
      <c r="N13" s="118"/>
      <c r="O13" s="129"/>
    </row>
    <row r="14" ht="22.5" customHeight="1" spans="1:15">
      <c r="A14" s="156" t="s">
        <v>30</v>
      </c>
      <c r="B14" s="52">
        <v>0</v>
      </c>
      <c r="C14" s="155"/>
      <c r="D14" s="52"/>
      <c r="E14" s="52"/>
      <c r="F14" s="52"/>
      <c r="G14" s="52"/>
      <c r="H14" s="52"/>
      <c r="I14" s="52"/>
      <c r="J14" s="52"/>
      <c r="K14" s="52"/>
      <c r="L14" s="52"/>
      <c r="M14" s="52"/>
      <c r="N14" s="118"/>
      <c r="O14" s="129"/>
    </row>
    <row r="15" ht="22.5" customHeight="1" spans="1:15">
      <c r="A15" s="156" t="s">
        <v>14</v>
      </c>
      <c r="B15" s="52">
        <v>0</v>
      </c>
      <c r="C15" s="155"/>
      <c r="D15" s="52"/>
      <c r="E15" s="52"/>
      <c r="F15" s="52"/>
      <c r="G15" s="52"/>
      <c r="H15" s="52"/>
      <c r="I15" s="52"/>
      <c r="J15" s="52"/>
      <c r="K15" s="52"/>
      <c r="L15" s="52"/>
      <c r="M15" s="52"/>
      <c r="N15" s="118"/>
      <c r="O15" s="129"/>
    </row>
    <row r="16" ht="20.25" customHeight="1" spans="1:15">
      <c r="A16" s="124" t="s">
        <v>31</v>
      </c>
      <c r="B16" s="125">
        <v>0</v>
      </c>
      <c r="C16" s="124"/>
      <c r="D16" s="52"/>
      <c r="E16" s="52"/>
      <c r="F16" s="52"/>
      <c r="G16" s="52"/>
      <c r="H16" s="52"/>
      <c r="I16" s="52"/>
      <c r="J16" s="52"/>
      <c r="K16" s="52"/>
      <c r="L16" s="52"/>
      <c r="M16" s="52"/>
      <c r="N16" s="118"/>
      <c r="O16" s="129"/>
    </row>
    <row r="17" ht="20.25" customHeight="1" spans="1:15">
      <c r="A17" s="124" t="s">
        <v>32</v>
      </c>
      <c r="B17" s="125">
        <v>0</v>
      </c>
      <c r="C17" s="124"/>
      <c r="D17" s="52"/>
      <c r="E17" s="52"/>
      <c r="F17" s="52"/>
      <c r="G17" s="52"/>
      <c r="H17" s="52"/>
      <c r="I17" s="52"/>
      <c r="J17" s="52"/>
      <c r="K17" s="52"/>
      <c r="L17" s="52"/>
      <c r="M17" s="52"/>
      <c r="N17" s="118"/>
      <c r="O17" s="129"/>
    </row>
    <row r="18" ht="20.25" customHeight="1" spans="1:15">
      <c r="A18" s="124" t="s">
        <v>33</v>
      </c>
      <c r="B18" s="125">
        <f>SUM(B12:B13)</f>
        <v>4454.58</v>
      </c>
      <c r="C18" s="124" t="s">
        <v>34</v>
      </c>
      <c r="D18" s="52">
        <f t="shared" ref="D18:M18" si="0">D12</f>
        <v>4454.58</v>
      </c>
      <c r="E18" s="52">
        <f t="shared" si="0"/>
        <v>4366.58</v>
      </c>
      <c r="F18" s="52">
        <f t="shared" si="0"/>
        <v>88</v>
      </c>
      <c r="G18" s="52">
        <f t="shared" si="0"/>
        <v>0</v>
      </c>
      <c r="H18" s="52">
        <f t="shared" si="0"/>
        <v>0</v>
      </c>
      <c r="I18" s="52">
        <f t="shared" si="0"/>
        <v>0</v>
      </c>
      <c r="J18" s="52">
        <f t="shared" si="0"/>
        <v>0</v>
      </c>
      <c r="K18" s="52">
        <f t="shared" si="0"/>
        <v>0</v>
      </c>
      <c r="L18" s="52">
        <f t="shared" si="0"/>
        <v>0</v>
      </c>
      <c r="M18" s="52">
        <f t="shared" si="0"/>
        <v>0</v>
      </c>
      <c r="N18" s="118"/>
      <c r="O18" s="129"/>
    </row>
    <row r="19" ht="20.25" customHeight="1" spans="1:15">
      <c r="A19" s="127" t="s">
        <v>35</v>
      </c>
      <c r="B19" s="127"/>
      <c r="C19" s="127"/>
      <c r="D19" s="127"/>
      <c r="E19" s="157"/>
      <c r="F19" s="157"/>
      <c r="G19" s="157"/>
      <c r="H19" s="157"/>
      <c r="I19" s="157"/>
      <c r="J19" s="157"/>
      <c r="K19" s="157"/>
      <c r="L19" s="157"/>
      <c r="M19" s="157"/>
      <c r="N19" s="115"/>
      <c r="O19" s="129"/>
    </row>
    <row r="20" ht="7.5" customHeight="1" spans="1:15">
      <c r="A20" s="129"/>
      <c r="B20" s="129"/>
      <c r="C20" s="129"/>
      <c r="D20" s="129"/>
      <c r="E20" s="129"/>
      <c r="F20" s="129"/>
      <c r="G20" s="129"/>
      <c r="H20" s="129"/>
      <c r="I20" s="129"/>
      <c r="J20" s="129"/>
      <c r="K20" s="129"/>
      <c r="L20" s="129"/>
      <c r="M20" s="129"/>
      <c r="N20" s="129"/>
      <c r="O20" s="129"/>
    </row>
  </sheetData>
  <mergeCells count="19">
    <mergeCell ref="A1:M1"/>
    <mergeCell ref="H2:M2"/>
    <mergeCell ref="A3:B3"/>
    <mergeCell ref="C3:M3"/>
    <mergeCell ref="D4:M4"/>
    <mergeCell ref="A19:D19"/>
    <mergeCell ref="A4:A6"/>
    <mergeCell ref="B4:B6"/>
    <mergeCell ref="C4:C6"/>
    <mergeCell ref="D5:D6"/>
    <mergeCell ref="E5:E6"/>
    <mergeCell ref="F5:F6"/>
    <mergeCell ref="G5:G6"/>
    <mergeCell ref="H5:H6"/>
    <mergeCell ref="I5:I6"/>
    <mergeCell ref="J5:J6"/>
    <mergeCell ref="K5:K6"/>
    <mergeCell ref="L5:L6"/>
    <mergeCell ref="M5:M6"/>
  </mergeCells>
  <pageMargins left="0.60592126" right="0.60592126" top="0.64529134" bottom="0.64529134" header="0.3" footer="0.3"/>
  <pageSetup paperSize="9" orientation="landscape"/>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showGridLines="0" workbookViewId="0">
      <selection activeCell="I25" sqref="I25"/>
    </sheetView>
  </sheetViews>
  <sheetFormatPr defaultColWidth="9" defaultRowHeight="13.5"/>
  <cols>
    <col min="1" max="1" width="4.875" customWidth="1"/>
    <col min="2" max="2" width="4.25" customWidth="1"/>
    <col min="3" max="3" width="4.875" customWidth="1"/>
    <col min="4" max="4" width="21.5" customWidth="1"/>
    <col min="5" max="5" width="9.25" customWidth="1"/>
    <col min="6" max="6" width="22.5" customWidth="1"/>
    <col min="7" max="7" width="32.125" customWidth="1"/>
    <col min="8" max="8" width="7.625" customWidth="1"/>
    <col min="9" max="9" width="8.25" customWidth="1"/>
    <col min="10" max="10" width="11.75" customWidth="1"/>
    <col min="11" max="11" width="1" customWidth="1"/>
  </cols>
  <sheetData>
    <row r="1" ht="29.25" customHeight="1" spans="1:11">
      <c r="A1" s="41" t="s">
        <v>307</v>
      </c>
      <c r="B1" s="42"/>
      <c r="C1" s="42"/>
      <c r="D1" s="42"/>
      <c r="E1" s="42"/>
      <c r="F1" s="42"/>
      <c r="G1" s="42"/>
      <c r="H1" s="42"/>
      <c r="I1" s="42"/>
      <c r="J1" s="47"/>
      <c r="K1" s="48"/>
    </row>
    <row r="2" ht="15.75" customHeight="1" spans="1:11">
      <c r="A2" s="43" t="s">
        <v>1</v>
      </c>
      <c r="B2" s="43"/>
      <c r="C2" s="43"/>
      <c r="D2" s="43"/>
      <c r="E2" s="43"/>
      <c r="F2" s="43"/>
      <c r="G2" s="43"/>
      <c r="H2" s="43"/>
      <c r="I2" s="49"/>
      <c r="J2" s="50" t="s">
        <v>2</v>
      </c>
      <c r="K2" s="48"/>
    </row>
    <row r="3" ht="16.5" customHeight="1" spans="1:11">
      <c r="A3" s="44" t="s">
        <v>58</v>
      </c>
      <c r="B3" s="44"/>
      <c r="C3" s="44"/>
      <c r="D3" s="44" t="s">
        <v>60</v>
      </c>
      <c r="E3" s="44" t="s">
        <v>222</v>
      </c>
      <c r="F3" s="44" t="s">
        <v>143</v>
      </c>
      <c r="G3" s="44" t="s">
        <v>223</v>
      </c>
      <c r="H3" s="44" t="s">
        <v>224</v>
      </c>
      <c r="I3" s="44" t="s">
        <v>225</v>
      </c>
      <c r="J3" s="44" t="s">
        <v>6</v>
      </c>
      <c r="K3" s="51"/>
    </row>
    <row r="4" ht="34.5" customHeight="1" spans="1:11">
      <c r="A4" s="44" t="s">
        <v>65</v>
      </c>
      <c r="B4" s="44" t="s">
        <v>66</v>
      </c>
      <c r="C4" s="44" t="s">
        <v>67</v>
      </c>
      <c r="D4" s="44"/>
      <c r="E4" s="44"/>
      <c r="F4" s="44"/>
      <c r="G4" s="44"/>
      <c r="H4" s="44"/>
      <c r="I4" s="44"/>
      <c r="J4" s="44"/>
      <c r="K4" s="51"/>
    </row>
    <row r="5" ht="22.5" customHeight="1" spans="1:11">
      <c r="A5" s="44"/>
      <c r="B5" s="44"/>
      <c r="C5" s="44"/>
      <c r="D5" s="44"/>
      <c r="E5" s="44"/>
      <c r="F5" s="44"/>
      <c r="G5" s="45"/>
      <c r="H5" s="45"/>
      <c r="I5" s="45"/>
      <c r="J5" s="52">
        <v>88</v>
      </c>
      <c r="K5" s="53"/>
    </row>
    <row r="6" ht="21" customHeight="1" spans="1:11">
      <c r="A6" s="15"/>
      <c r="B6" s="15"/>
      <c r="C6" s="15"/>
      <c r="D6" s="15" t="s">
        <v>76</v>
      </c>
      <c r="E6" s="15"/>
      <c r="F6" s="15"/>
      <c r="G6" s="15"/>
      <c r="H6" s="15"/>
      <c r="I6" s="15"/>
      <c r="J6" s="54">
        <v>88</v>
      </c>
      <c r="K6" s="55"/>
    </row>
    <row r="7" ht="21" customHeight="1" spans="1:11">
      <c r="A7" s="15"/>
      <c r="B7" s="15"/>
      <c r="C7" s="15"/>
      <c r="D7" s="15"/>
      <c r="E7" s="15"/>
      <c r="F7" s="15" t="s">
        <v>76</v>
      </c>
      <c r="G7" s="15"/>
      <c r="H7" s="15"/>
      <c r="I7" s="15"/>
      <c r="J7" s="54">
        <v>88</v>
      </c>
      <c r="K7" s="55"/>
    </row>
    <row r="8" ht="21" customHeight="1" spans="1:11">
      <c r="A8" s="46" t="s">
        <v>95</v>
      </c>
      <c r="B8" s="46" t="s">
        <v>90</v>
      </c>
      <c r="C8" s="46"/>
      <c r="D8" s="46" t="s">
        <v>81</v>
      </c>
      <c r="E8" s="46" t="s">
        <v>80</v>
      </c>
      <c r="F8" s="46" t="s">
        <v>81</v>
      </c>
      <c r="G8" s="46" t="s">
        <v>308</v>
      </c>
      <c r="H8" s="46"/>
      <c r="I8" s="46"/>
      <c r="J8" s="52">
        <v>88</v>
      </c>
      <c r="K8" s="55"/>
    </row>
    <row r="9" ht="11.25" customHeight="1" spans="1:11">
      <c r="A9" s="20"/>
      <c r="B9" s="20"/>
      <c r="C9" s="20"/>
      <c r="D9" s="20"/>
      <c r="E9" s="20"/>
      <c r="F9" s="20"/>
      <c r="G9" s="20"/>
      <c r="H9" s="20"/>
      <c r="I9" s="20"/>
      <c r="J9" s="20"/>
      <c r="K9" s="56"/>
    </row>
  </sheetData>
  <mergeCells count="11">
    <mergeCell ref="A1:J1"/>
    <mergeCell ref="A2:D2"/>
    <mergeCell ref="A3:C3"/>
    <mergeCell ref="A5:F5"/>
    <mergeCell ref="D3:D4"/>
    <mergeCell ref="E3:E4"/>
    <mergeCell ref="F3:F4"/>
    <mergeCell ref="G3:G4"/>
    <mergeCell ref="H3:H4"/>
    <mergeCell ref="I3:I4"/>
    <mergeCell ref="J3:J4"/>
  </mergeCells>
  <pageMargins left="0.7240315" right="0.7240315" top="0.96025197" bottom="0.96025197" header="0.3" footer="0.3"/>
  <pageSetup paperSize="9" orientation="landscape"/>
  <headerFooter>
    <oddFooter>&amp;C第&amp;P页, 共&amp;N页</oddFooter>
  </headerFooter>
  <ignoredErrors>
    <ignoredError sqref="E8 B8 A8" numberStoredAsText="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
  <sheetViews>
    <sheetView showGridLines="0" workbookViewId="0">
      <selection activeCell="J15" sqref="J15"/>
    </sheetView>
  </sheetViews>
  <sheetFormatPr defaultColWidth="9" defaultRowHeight="13.5" outlineLevelCol="5"/>
  <cols>
    <col min="1" max="1" width="5" customWidth="1"/>
    <col min="2" max="2" width="4.5" customWidth="1"/>
    <col min="3" max="3" width="28.375" customWidth="1"/>
    <col min="4" max="4" width="28.375" style="1" customWidth="1"/>
    <col min="5" max="6" width="1" customWidth="1"/>
  </cols>
  <sheetData>
    <row r="1" ht="44.25" customHeight="1" spans="1:6">
      <c r="A1" s="26" t="s">
        <v>309</v>
      </c>
      <c r="B1" s="27"/>
      <c r="C1" s="27"/>
      <c r="D1" s="28"/>
      <c r="E1" s="21"/>
      <c r="F1" s="21"/>
    </row>
    <row r="2" ht="33" customHeight="1" spans="1:6">
      <c r="A2" s="29" t="s">
        <v>1</v>
      </c>
      <c r="B2" s="30"/>
      <c r="C2" s="31"/>
      <c r="D2" s="32" t="s">
        <v>2</v>
      </c>
      <c r="E2" s="21"/>
      <c r="F2" s="21"/>
    </row>
    <row r="3" ht="21" customHeight="1" spans="1:6">
      <c r="A3" s="33" t="s">
        <v>58</v>
      </c>
      <c r="B3" s="33"/>
      <c r="C3" s="34" t="s">
        <v>61</v>
      </c>
      <c r="D3" s="34" t="s">
        <v>310</v>
      </c>
      <c r="E3" s="23"/>
      <c r="F3" s="21"/>
    </row>
    <row r="4" ht="21" customHeight="1" spans="1:6">
      <c r="A4" s="33" t="s">
        <v>65</v>
      </c>
      <c r="B4" s="33" t="s">
        <v>66</v>
      </c>
      <c r="C4" s="34"/>
      <c r="D4" s="34"/>
      <c r="E4" s="23"/>
      <c r="F4" s="21"/>
    </row>
    <row r="5" ht="15.75" customHeight="1" spans="1:6">
      <c r="A5" s="35">
        <v>302</v>
      </c>
      <c r="B5" s="35">
        <v>1</v>
      </c>
      <c r="C5" s="36" t="s">
        <v>179</v>
      </c>
      <c r="D5" s="14">
        <v>34.98</v>
      </c>
      <c r="E5" s="23"/>
      <c r="F5" s="21"/>
    </row>
    <row r="6" ht="15.75" customHeight="1" spans="1:6">
      <c r="A6" s="35">
        <v>302</v>
      </c>
      <c r="B6" s="35">
        <v>2</v>
      </c>
      <c r="C6" s="36" t="s">
        <v>181</v>
      </c>
      <c r="D6" s="14">
        <v>5.1</v>
      </c>
      <c r="E6" s="23"/>
      <c r="F6" s="21"/>
    </row>
    <row r="7" ht="15.75" customHeight="1" spans="1:6">
      <c r="A7" s="35">
        <v>302</v>
      </c>
      <c r="B7" s="35">
        <v>5</v>
      </c>
      <c r="C7" s="36" t="s">
        <v>187</v>
      </c>
      <c r="D7" s="14">
        <v>0</v>
      </c>
      <c r="E7" s="23"/>
      <c r="F7" s="21"/>
    </row>
    <row r="8" ht="19.5" customHeight="1" spans="1:6">
      <c r="A8" s="35">
        <v>302</v>
      </c>
      <c r="B8" s="35">
        <v>6</v>
      </c>
      <c r="C8" s="36" t="s">
        <v>189</v>
      </c>
      <c r="D8" s="14">
        <v>0</v>
      </c>
      <c r="E8" s="23"/>
      <c r="F8" s="21"/>
    </row>
    <row r="9" ht="15.75" customHeight="1" spans="1:6">
      <c r="A9" s="35">
        <v>302</v>
      </c>
      <c r="B9" s="35">
        <v>7</v>
      </c>
      <c r="C9" s="36" t="s">
        <v>191</v>
      </c>
      <c r="D9" s="14">
        <v>0.4</v>
      </c>
      <c r="E9" s="23"/>
      <c r="F9" s="21"/>
    </row>
    <row r="10" ht="15.75" customHeight="1" spans="1:6">
      <c r="A10" s="35">
        <v>302</v>
      </c>
      <c r="B10" s="35">
        <v>8</v>
      </c>
      <c r="C10" s="36" t="s">
        <v>193</v>
      </c>
      <c r="D10" s="14">
        <v>0</v>
      </c>
      <c r="E10" s="23"/>
      <c r="F10" s="21"/>
    </row>
    <row r="11" ht="15.75" customHeight="1" spans="1:6">
      <c r="A11" s="35">
        <v>302</v>
      </c>
      <c r="B11" s="35">
        <v>9</v>
      </c>
      <c r="C11" s="36" t="s">
        <v>195</v>
      </c>
      <c r="D11" s="14">
        <v>0</v>
      </c>
      <c r="E11" s="23"/>
      <c r="F11" s="21"/>
    </row>
    <row r="12" ht="15.75" customHeight="1" spans="1:6">
      <c r="A12" s="35">
        <v>302</v>
      </c>
      <c r="B12" s="35">
        <v>11</v>
      </c>
      <c r="C12" s="36" t="s">
        <v>197</v>
      </c>
      <c r="D12" s="14">
        <v>2</v>
      </c>
      <c r="E12" s="23"/>
      <c r="F12" s="21"/>
    </row>
    <row r="13" ht="15.75" customHeight="1" spans="1:6">
      <c r="A13" s="35">
        <v>302</v>
      </c>
      <c r="B13" s="35">
        <v>13</v>
      </c>
      <c r="C13" s="36" t="s">
        <v>201</v>
      </c>
      <c r="D13" s="14">
        <v>5.5</v>
      </c>
      <c r="E13" s="23"/>
      <c r="F13" s="21"/>
    </row>
    <row r="14" ht="15.75" customHeight="1" spans="1:6">
      <c r="A14" s="35">
        <v>302</v>
      </c>
      <c r="B14" s="35">
        <v>15</v>
      </c>
      <c r="C14" s="36" t="s">
        <v>205</v>
      </c>
      <c r="D14" s="14">
        <v>0</v>
      </c>
      <c r="E14" s="23"/>
      <c r="F14" s="21"/>
    </row>
    <row r="15" ht="15.75" customHeight="1" spans="1:6">
      <c r="A15" s="35">
        <v>302</v>
      </c>
      <c r="B15" s="35">
        <v>18</v>
      </c>
      <c r="C15" s="36" t="s">
        <v>209</v>
      </c>
      <c r="D15" s="14">
        <v>108.77</v>
      </c>
      <c r="E15" s="23"/>
      <c r="F15" s="21"/>
    </row>
    <row r="16" ht="15.75" customHeight="1" spans="1:6">
      <c r="A16" s="35">
        <v>302</v>
      </c>
      <c r="B16" s="35">
        <v>24</v>
      </c>
      <c r="C16" s="36" t="s">
        <v>210</v>
      </c>
      <c r="D16" s="14">
        <v>0</v>
      </c>
      <c r="E16" s="23"/>
      <c r="F16" s="21"/>
    </row>
    <row r="17" ht="15.75" customHeight="1" spans="1:6">
      <c r="A17" s="35">
        <v>310</v>
      </c>
      <c r="B17" s="35">
        <v>2</v>
      </c>
      <c r="C17" s="36" t="s">
        <v>311</v>
      </c>
      <c r="D17" s="14">
        <v>2.8</v>
      </c>
      <c r="E17" s="23"/>
      <c r="F17" s="21"/>
    </row>
    <row r="18" ht="15.75" customHeight="1" spans="1:6">
      <c r="A18" s="35">
        <v>302</v>
      </c>
      <c r="B18" s="35">
        <v>29</v>
      </c>
      <c r="C18" s="36" t="s">
        <v>215</v>
      </c>
      <c r="D18" s="14">
        <v>0</v>
      </c>
      <c r="E18" s="23"/>
      <c r="F18" s="21"/>
    </row>
    <row r="19" ht="15.75" customHeight="1" spans="1:6">
      <c r="A19" s="35">
        <v>302</v>
      </c>
      <c r="B19" s="35">
        <v>31</v>
      </c>
      <c r="C19" s="36" t="s">
        <v>216</v>
      </c>
      <c r="D19" s="14">
        <v>25.6</v>
      </c>
      <c r="E19" s="23"/>
      <c r="F19" s="21"/>
    </row>
    <row r="20" ht="15.75" customHeight="1" spans="1:6">
      <c r="A20" s="35">
        <v>302</v>
      </c>
      <c r="B20" s="35">
        <v>99</v>
      </c>
      <c r="C20" s="36" t="s">
        <v>219</v>
      </c>
      <c r="D20" s="14">
        <v>0</v>
      </c>
      <c r="E20" s="23"/>
      <c r="F20" s="21"/>
    </row>
    <row r="21" ht="14.25" customHeight="1" spans="1:6">
      <c r="A21" s="37"/>
      <c r="B21" s="37"/>
      <c r="C21" s="38" t="s">
        <v>312</v>
      </c>
      <c r="D21" s="14">
        <v>185.15</v>
      </c>
      <c r="E21" s="23"/>
      <c r="F21" s="21"/>
    </row>
    <row r="22" ht="7.5" customHeight="1" spans="1:6">
      <c r="A22" s="39"/>
      <c r="B22" s="39"/>
      <c r="C22" s="39"/>
      <c r="D22" s="40"/>
      <c r="E22" s="21"/>
      <c r="F22" s="21"/>
    </row>
    <row r="23" ht="7.5" customHeight="1" spans="1:6">
      <c r="A23" s="21"/>
      <c r="B23" s="21"/>
      <c r="C23" s="21"/>
      <c r="D23" s="22"/>
      <c r="E23" s="21"/>
      <c r="F23" s="21"/>
    </row>
  </sheetData>
  <mergeCells count="5">
    <mergeCell ref="A1:D1"/>
    <mergeCell ref="A2:C2"/>
    <mergeCell ref="A3:B3"/>
    <mergeCell ref="C3:C4"/>
    <mergeCell ref="D3:D4"/>
  </mergeCells>
  <pageMargins left="1.53541666666667" right="0.64529134" top="0.88151181" bottom="0.88151181"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workbookViewId="0">
      <selection activeCell="M15" sqref="M15"/>
    </sheetView>
  </sheetViews>
  <sheetFormatPr defaultColWidth="9" defaultRowHeight="13.5"/>
  <cols>
    <col min="1" max="1" width="12.25" customWidth="1"/>
    <col min="2" max="2" width="18.875" customWidth="1"/>
    <col min="3" max="3" width="25.25" customWidth="1"/>
    <col min="4" max="4" width="11.375" customWidth="1"/>
    <col min="5" max="5" width="9.625" style="1" customWidth="1"/>
    <col min="6" max="6" width="16.25" style="1" customWidth="1"/>
    <col min="7" max="7" width="9.5" style="1" customWidth="1"/>
    <col min="8" max="8" width="17.625" style="1" customWidth="1"/>
    <col min="9" max="10" width="1" customWidth="1"/>
  </cols>
  <sheetData>
    <row r="1" ht="29.25" customHeight="1" spans="1:10">
      <c r="A1" s="2" t="s">
        <v>313</v>
      </c>
      <c r="B1" s="3"/>
      <c r="C1" s="3"/>
      <c r="D1" s="3"/>
      <c r="E1" s="4"/>
      <c r="F1" s="4"/>
      <c r="G1" s="4"/>
      <c r="H1" s="5"/>
      <c r="I1" s="21"/>
      <c r="J1" s="21"/>
    </row>
    <row r="2" ht="18" customHeight="1" spans="1:10">
      <c r="A2" s="6" t="s">
        <v>1</v>
      </c>
      <c r="B2" s="6"/>
      <c r="C2" s="6"/>
      <c r="D2" s="6"/>
      <c r="E2" s="7"/>
      <c r="F2" s="7"/>
      <c r="G2" s="7"/>
      <c r="H2" s="8" t="s">
        <v>2</v>
      </c>
      <c r="I2" s="21"/>
      <c r="J2" s="21"/>
    </row>
    <row r="3" ht="23.25" customHeight="1" spans="1:10">
      <c r="A3" s="9" t="s">
        <v>222</v>
      </c>
      <c r="B3" s="9" t="s">
        <v>143</v>
      </c>
      <c r="C3" s="9" t="s">
        <v>314</v>
      </c>
      <c r="D3" s="9" t="s">
        <v>315</v>
      </c>
      <c r="E3" s="10"/>
      <c r="F3" s="9" t="s">
        <v>316</v>
      </c>
      <c r="G3" s="9" t="s">
        <v>6</v>
      </c>
      <c r="H3" s="9" t="s">
        <v>317</v>
      </c>
      <c r="I3" s="23"/>
      <c r="J3" s="21"/>
    </row>
    <row r="4" ht="30" customHeight="1" spans="1:10">
      <c r="A4" s="11"/>
      <c r="B4" s="11"/>
      <c r="C4" s="11"/>
      <c r="D4" s="9" t="s">
        <v>318</v>
      </c>
      <c r="E4" s="9" t="s">
        <v>319</v>
      </c>
      <c r="F4" s="10"/>
      <c r="G4" s="10"/>
      <c r="H4" s="10"/>
      <c r="I4" s="23"/>
      <c r="J4" s="21"/>
    </row>
    <row r="5" ht="18" customHeight="1" spans="1:10">
      <c r="A5" s="12">
        <v>1</v>
      </c>
      <c r="B5" s="12">
        <v>2</v>
      </c>
      <c r="C5" s="12">
        <v>3</v>
      </c>
      <c r="D5" s="12">
        <v>4</v>
      </c>
      <c r="E5" s="12">
        <v>5</v>
      </c>
      <c r="F5" s="12">
        <v>6</v>
      </c>
      <c r="G5" s="12">
        <v>7</v>
      </c>
      <c r="H5" s="12">
        <v>8</v>
      </c>
      <c r="I5" s="23"/>
      <c r="J5" s="21"/>
    </row>
    <row r="6" ht="18" customHeight="1" spans="1:10">
      <c r="A6" s="13" t="s">
        <v>7</v>
      </c>
      <c r="B6" s="11"/>
      <c r="C6" s="11"/>
      <c r="D6" s="11"/>
      <c r="E6" s="10"/>
      <c r="F6" s="10"/>
      <c r="G6" s="14">
        <v>0</v>
      </c>
      <c r="H6" s="14">
        <v>0</v>
      </c>
      <c r="I6" s="23"/>
      <c r="J6" s="21"/>
    </row>
    <row r="7" ht="18" customHeight="1" spans="1:10">
      <c r="A7" s="15" t="s">
        <v>145</v>
      </c>
      <c r="B7" s="15" t="s">
        <v>81</v>
      </c>
      <c r="C7" s="16"/>
      <c r="D7" s="16"/>
      <c r="E7" s="17"/>
      <c r="F7" s="17"/>
      <c r="G7" s="18">
        <v>0</v>
      </c>
      <c r="H7" s="18">
        <v>0</v>
      </c>
      <c r="I7" s="24"/>
      <c r="J7" s="25"/>
    </row>
    <row r="8" ht="18" customHeight="1" spans="1:10">
      <c r="A8" s="19" t="s">
        <v>320</v>
      </c>
      <c r="B8" s="19"/>
      <c r="C8" s="20"/>
      <c r="D8" s="20"/>
      <c r="E8" s="19"/>
      <c r="F8" s="19"/>
      <c r="G8" s="19"/>
      <c r="H8" s="19"/>
      <c r="I8" s="21"/>
      <c r="J8" s="21"/>
    </row>
    <row r="9" ht="7.5" customHeight="1" spans="1:10">
      <c r="A9" s="21"/>
      <c r="B9" s="21"/>
      <c r="C9" s="21"/>
      <c r="D9" s="21"/>
      <c r="E9" s="22"/>
      <c r="F9" s="22"/>
      <c r="G9" s="22"/>
      <c r="H9" s="22"/>
      <c r="I9" s="21"/>
      <c r="J9" s="21"/>
    </row>
  </sheetData>
  <mergeCells count="11">
    <mergeCell ref="A1:H1"/>
    <mergeCell ref="A2:B2"/>
    <mergeCell ref="D3:E3"/>
    <mergeCell ref="A6:F6"/>
    <mergeCell ref="A8:B8"/>
    <mergeCell ref="A3:A4"/>
    <mergeCell ref="B3:B4"/>
    <mergeCell ref="C3:C4"/>
    <mergeCell ref="F3:F4"/>
    <mergeCell ref="G3:G4"/>
    <mergeCell ref="H3:H4"/>
  </mergeCells>
  <pageMargins left="1.73194444444444" right="0.64529134" top="0.88151181" bottom="0.88151181" header="0.3" footer="0.3"/>
  <pageSetup paperSize="9" scale="89" orientation="landscape"/>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showGridLines="0" workbookViewId="0">
      <selection activeCell="G5" sqref="G5"/>
    </sheetView>
  </sheetViews>
  <sheetFormatPr defaultColWidth="9" defaultRowHeight="13.5" outlineLevelCol="4"/>
  <cols>
    <col min="1" max="1" width="9" customWidth="1"/>
    <col min="2" max="2" width="28.625" customWidth="1"/>
    <col min="3" max="3" width="28.25" style="1" customWidth="1"/>
    <col min="4" max="5" width="1" customWidth="1"/>
  </cols>
  <sheetData>
    <row r="1" ht="33" customHeight="1" spans="1:5">
      <c r="A1" s="112" t="s">
        <v>36</v>
      </c>
      <c r="B1" s="144"/>
      <c r="C1" s="145"/>
      <c r="D1" s="21"/>
      <c r="E1" s="21"/>
    </row>
    <row r="2" ht="36" customHeight="1" spans="1:5">
      <c r="A2" s="146" t="s">
        <v>1</v>
      </c>
      <c r="B2" s="147"/>
      <c r="C2" s="32" t="s">
        <v>2</v>
      </c>
      <c r="D2" s="21"/>
      <c r="E2" s="21"/>
    </row>
    <row r="3" ht="24.75" customHeight="1" spans="1:5">
      <c r="A3" s="34" t="s">
        <v>37</v>
      </c>
      <c r="B3" s="34"/>
      <c r="C3" s="34" t="s">
        <v>38</v>
      </c>
      <c r="D3" s="23"/>
      <c r="E3" s="21"/>
    </row>
    <row r="4" ht="20.25" customHeight="1" spans="1:5">
      <c r="A4" s="34" t="s">
        <v>39</v>
      </c>
      <c r="B4" s="34"/>
      <c r="C4" s="101">
        <f>SUM(C5+C17)</f>
        <v>4454.58</v>
      </c>
      <c r="D4" s="23"/>
      <c r="E4" s="21"/>
    </row>
    <row r="5" ht="20.25" customHeight="1" spans="1:5">
      <c r="A5" s="97" t="s">
        <v>40</v>
      </c>
      <c r="B5" s="148"/>
      <c r="C5" s="101">
        <f>SUM(C6+C10+C16+C14+C15)</f>
        <v>4454.58</v>
      </c>
      <c r="D5" s="23"/>
      <c r="E5" s="21"/>
    </row>
    <row r="6" ht="27.75" customHeight="1" spans="1:5">
      <c r="A6" s="149" t="s">
        <v>41</v>
      </c>
      <c r="B6" s="150"/>
      <c r="C6" s="101">
        <f>SUM(C7:C9)</f>
        <v>4366.58</v>
      </c>
      <c r="D6" s="23"/>
      <c r="E6" s="21"/>
    </row>
    <row r="7" ht="27" customHeight="1" spans="1:5">
      <c r="A7" s="151" t="s">
        <v>42</v>
      </c>
      <c r="B7" s="150"/>
      <c r="C7" s="101">
        <v>4149.77</v>
      </c>
      <c r="D7" s="23"/>
      <c r="E7" s="21"/>
    </row>
    <row r="8" ht="23.25" customHeight="1" spans="1:5">
      <c r="A8" s="151" t="s">
        <v>43</v>
      </c>
      <c r="B8" s="150"/>
      <c r="C8" s="101">
        <v>0</v>
      </c>
      <c r="D8" s="23"/>
      <c r="E8" s="21"/>
    </row>
    <row r="9" ht="23.25" customHeight="1" spans="1:5">
      <c r="A9" s="151" t="s">
        <v>44</v>
      </c>
      <c r="B9" s="150"/>
      <c r="C9" s="101">
        <v>216.81</v>
      </c>
      <c r="D9" s="23"/>
      <c r="E9" s="21"/>
    </row>
    <row r="10" ht="20.25" customHeight="1" spans="1:5">
      <c r="A10" s="149" t="s">
        <v>45</v>
      </c>
      <c r="B10" s="97"/>
      <c r="C10" s="101">
        <f>SUM(C11:C13)</f>
        <v>88</v>
      </c>
      <c r="D10" s="23"/>
      <c r="E10" s="21"/>
    </row>
    <row r="11" ht="26.25" customHeight="1" spans="1:5">
      <c r="A11" s="151" t="s">
        <v>46</v>
      </c>
      <c r="B11" s="97"/>
      <c r="C11" s="101">
        <v>88</v>
      </c>
      <c r="D11" s="23"/>
      <c r="E11" s="21"/>
    </row>
    <row r="12" ht="24.75" customHeight="1" spans="1:5">
      <c r="A12" s="151" t="s">
        <v>47</v>
      </c>
      <c r="B12" s="150"/>
      <c r="C12" s="101">
        <v>0</v>
      </c>
      <c r="D12" s="23"/>
      <c r="E12" s="21"/>
    </row>
    <row r="13" ht="22.5" customHeight="1" spans="1:5">
      <c r="A13" s="151" t="s">
        <v>48</v>
      </c>
      <c r="B13" s="150"/>
      <c r="C13" s="101">
        <v>0</v>
      </c>
      <c r="D13" s="23"/>
      <c r="E13" s="21"/>
    </row>
    <row r="14" ht="26.25" customHeight="1" spans="1:5">
      <c r="A14" s="97" t="s">
        <v>49</v>
      </c>
      <c r="B14" s="150"/>
      <c r="C14" s="101">
        <v>0</v>
      </c>
      <c r="D14" s="23"/>
      <c r="E14" s="21"/>
    </row>
    <row r="15" ht="26.25" customHeight="1" spans="1:5">
      <c r="A15" s="97" t="s">
        <v>50</v>
      </c>
      <c r="B15" s="150"/>
      <c r="C15" s="101">
        <v>0</v>
      </c>
      <c r="D15" s="23"/>
      <c r="E15" s="21"/>
    </row>
    <row r="16" ht="26.25" customHeight="1" spans="1:5">
      <c r="A16" s="97" t="s">
        <v>51</v>
      </c>
      <c r="B16" s="150"/>
      <c r="C16" s="101">
        <v>0</v>
      </c>
      <c r="D16" s="23"/>
      <c r="E16" s="21"/>
    </row>
    <row r="17" ht="26.25" customHeight="1" spans="1:5">
      <c r="A17" s="97" t="s">
        <v>52</v>
      </c>
      <c r="B17" s="150"/>
      <c r="C17" s="101">
        <f>SUM(C18:C21)</f>
        <v>0</v>
      </c>
      <c r="D17" s="23"/>
      <c r="E17" s="21"/>
    </row>
    <row r="18" ht="20.25" customHeight="1" spans="1:5">
      <c r="A18" s="149" t="s">
        <v>53</v>
      </c>
      <c r="B18" s="150"/>
      <c r="C18" s="101">
        <v>0</v>
      </c>
      <c r="D18" s="23"/>
      <c r="E18" s="21"/>
    </row>
    <row r="19" ht="20.25" customHeight="1" spans="1:5">
      <c r="A19" s="149" t="s">
        <v>54</v>
      </c>
      <c r="B19" s="148"/>
      <c r="C19" s="101">
        <v>0</v>
      </c>
      <c r="D19" s="23"/>
      <c r="E19" s="21"/>
    </row>
    <row r="20" ht="20.25" customHeight="1" spans="1:5">
      <c r="A20" s="149" t="s">
        <v>55</v>
      </c>
      <c r="B20" s="148"/>
      <c r="C20" s="101">
        <v>0</v>
      </c>
      <c r="D20" s="23"/>
      <c r="E20" s="21"/>
    </row>
    <row r="21" ht="20.25" customHeight="1" spans="1:5">
      <c r="A21" s="149" t="s">
        <v>56</v>
      </c>
      <c r="B21" s="148"/>
      <c r="C21" s="101">
        <v>0</v>
      </c>
      <c r="D21" s="23"/>
      <c r="E21" s="21"/>
    </row>
    <row r="22" ht="16.5" customHeight="1" spans="1:5">
      <c r="A22" s="39"/>
      <c r="B22" s="39"/>
      <c r="C22" s="40"/>
      <c r="D22" s="21"/>
      <c r="E22" s="21"/>
    </row>
    <row r="23" ht="7.5" customHeight="1" spans="1:5">
      <c r="A23" s="21"/>
      <c r="B23" s="21"/>
      <c r="C23" s="22"/>
      <c r="D23" s="21"/>
      <c r="E23" s="21"/>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60592126" right="0.60592126" top="0.64529134" bottom="0.64529134" header="0.3" footer="0.3"/>
  <pageSetup paperSize="9" orientation="portrait"/>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7"/>
  <sheetViews>
    <sheetView showGridLines="0" workbookViewId="0">
      <selection activeCell="R5" sqref="R5"/>
    </sheetView>
  </sheetViews>
  <sheetFormatPr defaultColWidth="9" defaultRowHeight="13.5"/>
  <cols>
    <col min="1" max="1" width="5.625" customWidth="1"/>
    <col min="2" max="2" width="5.75" customWidth="1"/>
    <col min="3" max="3" width="5.5" customWidth="1"/>
    <col min="4" max="4" width="8.125" customWidth="1"/>
    <col min="5" max="5" width="16.125" customWidth="1"/>
    <col min="6" max="6" width="25.375" customWidth="1"/>
    <col min="7" max="14" width="8.75" customWidth="1"/>
    <col min="15" max="15" width="9" customWidth="1"/>
  </cols>
  <sheetData>
    <row r="1" ht="9" customHeight="1" spans="1:15">
      <c r="A1" s="131"/>
      <c r="B1" s="131"/>
      <c r="C1" s="131"/>
      <c r="D1" s="132"/>
      <c r="E1" s="25"/>
      <c r="F1" s="25"/>
      <c r="G1" s="131"/>
      <c r="H1" s="131"/>
      <c r="I1" s="131"/>
      <c r="J1" s="131"/>
      <c r="K1" s="132"/>
      <c r="L1" s="25"/>
      <c r="M1" s="25"/>
      <c r="N1" s="132"/>
      <c r="O1" s="139"/>
    </row>
    <row r="2" ht="27" customHeight="1" spans="1:15">
      <c r="A2" s="133" t="s">
        <v>57</v>
      </c>
      <c r="B2" s="133"/>
      <c r="C2" s="133"/>
      <c r="D2" s="133"/>
      <c r="E2" s="133"/>
      <c r="F2" s="133"/>
      <c r="G2" s="133"/>
      <c r="H2" s="133"/>
      <c r="I2" s="133"/>
      <c r="J2" s="133"/>
      <c r="K2" s="133"/>
      <c r="L2" s="133"/>
      <c r="M2" s="133"/>
      <c r="N2" s="133"/>
      <c r="O2" s="129"/>
    </row>
    <row r="3" ht="18" customHeight="1" spans="1:15">
      <c r="A3" s="95" t="s">
        <v>1</v>
      </c>
      <c r="B3" s="134"/>
      <c r="C3" s="134"/>
      <c r="D3" s="95"/>
      <c r="E3" s="134"/>
      <c r="F3" s="134"/>
      <c r="G3" s="135"/>
      <c r="H3" s="135"/>
      <c r="I3" s="135"/>
      <c r="J3" s="135"/>
      <c r="K3" s="135"/>
      <c r="L3" s="140" t="s">
        <v>2</v>
      </c>
      <c r="M3" s="140"/>
      <c r="N3" s="140"/>
      <c r="O3" s="129"/>
    </row>
    <row r="4" ht="33.75" customHeight="1" spans="1:15">
      <c r="A4" s="17" t="s">
        <v>58</v>
      </c>
      <c r="B4" s="18"/>
      <c r="C4" s="18"/>
      <c r="D4" s="17" t="s">
        <v>59</v>
      </c>
      <c r="E4" s="17" t="s">
        <v>60</v>
      </c>
      <c r="F4" s="17" t="s">
        <v>61</v>
      </c>
      <c r="G4" s="17" t="s">
        <v>62</v>
      </c>
      <c r="H4" s="59" t="s">
        <v>63</v>
      </c>
      <c r="I4" s="141"/>
      <c r="J4" s="142"/>
      <c r="K4" s="59" t="s">
        <v>64</v>
      </c>
      <c r="L4" s="141"/>
      <c r="M4" s="141"/>
      <c r="N4" s="142"/>
      <c r="O4" s="121"/>
    </row>
    <row r="5" ht="39.75" customHeight="1" spans="1:15">
      <c r="A5" s="17" t="s">
        <v>65</v>
      </c>
      <c r="B5" s="17" t="s">
        <v>66</v>
      </c>
      <c r="C5" s="17" t="s">
        <v>67</v>
      </c>
      <c r="D5" s="18"/>
      <c r="E5" s="18"/>
      <c r="F5" s="18"/>
      <c r="G5" s="18"/>
      <c r="H5" s="44" t="s">
        <v>68</v>
      </c>
      <c r="I5" s="44" t="s">
        <v>69</v>
      </c>
      <c r="J5" s="44" t="s">
        <v>70</v>
      </c>
      <c r="K5" s="44" t="s">
        <v>71</v>
      </c>
      <c r="L5" s="44" t="s">
        <v>72</v>
      </c>
      <c r="M5" s="44" t="s">
        <v>73</v>
      </c>
      <c r="N5" s="44" t="s">
        <v>74</v>
      </c>
      <c r="O5" s="121"/>
    </row>
    <row r="6" ht="20.25" customHeight="1" spans="1:15">
      <c r="A6" s="17" t="s">
        <v>75</v>
      </c>
      <c r="B6" s="17" t="s">
        <v>75</v>
      </c>
      <c r="C6" s="17" t="s">
        <v>75</v>
      </c>
      <c r="D6" s="17" t="s">
        <v>75</v>
      </c>
      <c r="E6" s="17" t="s">
        <v>75</v>
      </c>
      <c r="F6" s="17" t="s">
        <v>75</v>
      </c>
      <c r="G6" s="136">
        <v>1</v>
      </c>
      <c r="H6" s="136">
        <v>2</v>
      </c>
      <c r="I6" s="136">
        <v>3</v>
      </c>
      <c r="J6" s="136">
        <v>4</v>
      </c>
      <c r="K6" s="136">
        <v>5</v>
      </c>
      <c r="L6" s="136">
        <v>6</v>
      </c>
      <c r="M6" s="136">
        <v>7</v>
      </c>
      <c r="N6" s="136">
        <v>8</v>
      </c>
      <c r="O6" s="121"/>
    </row>
    <row r="7" ht="21.75" customHeight="1" spans="1:15">
      <c r="A7" s="44" t="s">
        <v>7</v>
      </c>
      <c r="B7" s="17"/>
      <c r="C7" s="44"/>
      <c r="D7" s="46"/>
      <c r="E7" s="46"/>
      <c r="F7" s="46" t="s">
        <v>7</v>
      </c>
      <c r="G7" s="45">
        <v>4454.58</v>
      </c>
      <c r="H7" s="45">
        <v>1391.49</v>
      </c>
      <c r="I7" s="45">
        <v>52.78</v>
      </c>
      <c r="J7" s="45">
        <v>65.47</v>
      </c>
      <c r="K7" s="45">
        <v>50.36</v>
      </c>
      <c r="L7" s="45">
        <v>2894.48</v>
      </c>
      <c r="M7" s="45">
        <v>0</v>
      </c>
      <c r="N7" s="45">
        <v>0</v>
      </c>
      <c r="O7" s="143"/>
    </row>
    <row r="8" ht="21.75" customHeight="1" spans="1:15">
      <c r="A8" s="137"/>
      <c r="B8" s="137"/>
      <c r="C8" s="137"/>
      <c r="D8" s="15"/>
      <c r="E8" s="15" t="s">
        <v>76</v>
      </c>
      <c r="F8" s="15"/>
      <c r="G8" s="54">
        <v>4454.58</v>
      </c>
      <c r="H8" s="54">
        <v>1391.49</v>
      </c>
      <c r="I8" s="54">
        <v>52.78</v>
      </c>
      <c r="J8" s="54">
        <v>65.47</v>
      </c>
      <c r="K8" s="54">
        <v>50.36</v>
      </c>
      <c r="L8" s="54">
        <v>2894.48</v>
      </c>
      <c r="M8" s="54">
        <v>0</v>
      </c>
      <c r="N8" s="54">
        <v>0</v>
      </c>
      <c r="O8" s="143"/>
    </row>
    <row r="9" ht="21.75" customHeight="1" spans="1:15">
      <c r="A9" s="44" t="s">
        <v>77</v>
      </c>
      <c r="B9" s="44" t="s">
        <v>78</v>
      </c>
      <c r="C9" s="44" t="s">
        <v>79</v>
      </c>
      <c r="D9" s="46" t="s">
        <v>80</v>
      </c>
      <c r="E9" s="46" t="s">
        <v>81</v>
      </c>
      <c r="F9" s="46" t="s">
        <v>82</v>
      </c>
      <c r="G9" s="52">
        <v>42.86</v>
      </c>
      <c r="H9" s="52">
        <v>0</v>
      </c>
      <c r="I9" s="52">
        <v>0</v>
      </c>
      <c r="J9" s="52">
        <v>42.86</v>
      </c>
      <c r="K9" s="52">
        <v>0</v>
      </c>
      <c r="L9" s="52">
        <v>0</v>
      </c>
      <c r="M9" s="52">
        <v>0</v>
      </c>
      <c r="N9" s="52">
        <v>0</v>
      </c>
      <c r="O9" s="143"/>
    </row>
    <row r="10" ht="27" customHeight="1" spans="1:15">
      <c r="A10" s="44" t="s">
        <v>77</v>
      </c>
      <c r="B10" s="44" t="s">
        <v>78</v>
      </c>
      <c r="C10" s="44" t="s">
        <v>78</v>
      </c>
      <c r="D10" s="46" t="s">
        <v>80</v>
      </c>
      <c r="E10" s="46" t="s">
        <v>81</v>
      </c>
      <c r="F10" s="46" t="s">
        <v>83</v>
      </c>
      <c r="G10" s="52">
        <v>165.64</v>
      </c>
      <c r="H10" s="52">
        <v>165.64</v>
      </c>
      <c r="I10" s="52">
        <v>0</v>
      </c>
      <c r="J10" s="52">
        <v>0</v>
      </c>
      <c r="K10" s="52">
        <v>0</v>
      </c>
      <c r="L10" s="52">
        <v>0</v>
      </c>
      <c r="M10" s="52">
        <v>0</v>
      </c>
      <c r="N10" s="52">
        <v>0</v>
      </c>
      <c r="O10" s="143"/>
    </row>
    <row r="11" ht="21.75" customHeight="1" spans="1:15">
      <c r="A11" s="44" t="s">
        <v>77</v>
      </c>
      <c r="B11" s="44" t="s">
        <v>84</v>
      </c>
      <c r="C11" s="44" t="s">
        <v>85</v>
      </c>
      <c r="D11" s="46" t="s">
        <v>80</v>
      </c>
      <c r="E11" s="46" t="s">
        <v>81</v>
      </c>
      <c r="F11" s="46" t="s">
        <v>86</v>
      </c>
      <c r="G11" s="52">
        <v>22.61</v>
      </c>
      <c r="H11" s="52">
        <v>0</v>
      </c>
      <c r="I11" s="52">
        <v>0</v>
      </c>
      <c r="J11" s="52">
        <v>22.61</v>
      </c>
      <c r="K11" s="52">
        <v>0</v>
      </c>
      <c r="L11" s="52">
        <v>0</v>
      </c>
      <c r="M11" s="52">
        <v>0</v>
      </c>
      <c r="N11" s="52">
        <v>0</v>
      </c>
      <c r="O11" s="143"/>
    </row>
    <row r="12" ht="21.75" customHeight="1" spans="1:15">
      <c r="A12" s="44" t="s">
        <v>77</v>
      </c>
      <c r="B12" s="44" t="s">
        <v>87</v>
      </c>
      <c r="C12" s="44" t="s">
        <v>85</v>
      </c>
      <c r="D12" s="46" t="s">
        <v>80</v>
      </c>
      <c r="E12" s="46" t="s">
        <v>81</v>
      </c>
      <c r="F12" s="46" t="s">
        <v>88</v>
      </c>
      <c r="G12" s="52">
        <v>12.05</v>
      </c>
      <c r="H12" s="52">
        <v>12.05</v>
      </c>
      <c r="I12" s="52">
        <v>0</v>
      </c>
      <c r="J12" s="52">
        <v>0</v>
      </c>
      <c r="K12" s="52">
        <v>0</v>
      </c>
      <c r="L12" s="52">
        <v>0</v>
      </c>
      <c r="M12" s="52">
        <v>0</v>
      </c>
      <c r="N12" s="52">
        <v>0</v>
      </c>
      <c r="O12" s="143"/>
    </row>
    <row r="13" ht="21.75" customHeight="1" spans="1:15">
      <c r="A13" s="44" t="s">
        <v>89</v>
      </c>
      <c r="B13" s="44" t="s">
        <v>90</v>
      </c>
      <c r="C13" s="44" t="s">
        <v>85</v>
      </c>
      <c r="D13" s="46" t="s">
        <v>80</v>
      </c>
      <c r="E13" s="46" t="s">
        <v>81</v>
      </c>
      <c r="F13" s="46" t="s">
        <v>91</v>
      </c>
      <c r="G13" s="52">
        <v>62.12</v>
      </c>
      <c r="H13" s="52">
        <v>62.12</v>
      </c>
      <c r="I13" s="52">
        <v>0</v>
      </c>
      <c r="J13" s="52">
        <v>0</v>
      </c>
      <c r="K13" s="52">
        <v>0</v>
      </c>
      <c r="L13" s="52">
        <v>0</v>
      </c>
      <c r="M13" s="52">
        <v>0</v>
      </c>
      <c r="N13" s="52">
        <v>0</v>
      </c>
      <c r="O13" s="143"/>
    </row>
    <row r="14" ht="21.75" customHeight="1" spans="1:15">
      <c r="A14" s="44" t="s">
        <v>92</v>
      </c>
      <c r="B14" s="44" t="s">
        <v>93</v>
      </c>
      <c r="C14" s="44" t="s">
        <v>79</v>
      </c>
      <c r="D14" s="46" t="s">
        <v>80</v>
      </c>
      <c r="E14" s="46" t="s">
        <v>81</v>
      </c>
      <c r="F14" s="46" t="s">
        <v>94</v>
      </c>
      <c r="G14" s="52">
        <v>2.11</v>
      </c>
      <c r="H14" s="52">
        <v>0</v>
      </c>
      <c r="I14" s="52">
        <v>0</v>
      </c>
      <c r="J14" s="52">
        <v>0</v>
      </c>
      <c r="K14" s="52">
        <v>0</v>
      </c>
      <c r="L14" s="52">
        <v>2.11</v>
      </c>
      <c r="M14" s="52">
        <v>0</v>
      </c>
      <c r="N14" s="52">
        <v>0</v>
      </c>
      <c r="O14" s="143"/>
    </row>
    <row r="15" ht="21.75" customHeight="1" spans="1:15">
      <c r="A15" s="44" t="s">
        <v>95</v>
      </c>
      <c r="B15" s="44" t="s">
        <v>78</v>
      </c>
      <c r="C15" s="44" t="s">
        <v>85</v>
      </c>
      <c r="D15" s="46" t="s">
        <v>80</v>
      </c>
      <c r="E15" s="46" t="s">
        <v>81</v>
      </c>
      <c r="F15" s="46" t="s">
        <v>96</v>
      </c>
      <c r="G15" s="52">
        <v>625</v>
      </c>
      <c r="H15" s="52">
        <v>0</v>
      </c>
      <c r="I15" s="52">
        <v>0</v>
      </c>
      <c r="J15" s="52">
        <v>0</v>
      </c>
      <c r="K15" s="52">
        <v>0</v>
      </c>
      <c r="L15" s="52">
        <v>625</v>
      </c>
      <c r="M15" s="52">
        <v>0</v>
      </c>
      <c r="N15" s="52">
        <v>0</v>
      </c>
      <c r="O15" s="143"/>
    </row>
    <row r="16" ht="21.75" customHeight="1" spans="1:15">
      <c r="A16" s="44" t="s">
        <v>95</v>
      </c>
      <c r="B16" s="44" t="s">
        <v>90</v>
      </c>
      <c r="C16" s="44"/>
      <c r="D16" s="46" t="s">
        <v>80</v>
      </c>
      <c r="E16" s="46" t="s">
        <v>81</v>
      </c>
      <c r="F16" s="46" t="s">
        <v>97</v>
      </c>
      <c r="G16" s="52">
        <v>88</v>
      </c>
      <c r="H16" s="52">
        <v>0</v>
      </c>
      <c r="I16" s="52">
        <v>0</v>
      </c>
      <c r="J16" s="52">
        <v>0</v>
      </c>
      <c r="K16" s="52">
        <v>0</v>
      </c>
      <c r="L16" s="52">
        <v>88</v>
      </c>
      <c r="M16" s="52">
        <v>0</v>
      </c>
      <c r="N16" s="52">
        <v>0</v>
      </c>
      <c r="O16" s="143"/>
    </row>
    <row r="17" ht="21.75" customHeight="1" spans="1:15">
      <c r="A17" s="44" t="s">
        <v>95</v>
      </c>
      <c r="B17" s="44" t="s">
        <v>87</v>
      </c>
      <c r="C17" s="44" t="s">
        <v>85</v>
      </c>
      <c r="D17" s="46" t="s">
        <v>80</v>
      </c>
      <c r="E17" s="46" t="s">
        <v>81</v>
      </c>
      <c r="F17" s="46" t="s">
        <v>98</v>
      </c>
      <c r="G17" s="52">
        <v>141.26</v>
      </c>
      <c r="H17" s="52">
        <v>0</v>
      </c>
      <c r="I17" s="52">
        <v>0</v>
      </c>
      <c r="J17" s="52">
        <v>0</v>
      </c>
      <c r="K17" s="52">
        <v>0</v>
      </c>
      <c r="L17" s="52">
        <v>141.26</v>
      </c>
      <c r="M17" s="52">
        <v>0</v>
      </c>
      <c r="N17" s="52">
        <v>0</v>
      </c>
      <c r="O17" s="143"/>
    </row>
    <row r="18" ht="21.75" customHeight="1" spans="1:15">
      <c r="A18" s="44" t="s">
        <v>99</v>
      </c>
      <c r="B18" s="44" t="s">
        <v>85</v>
      </c>
      <c r="C18" s="44" t="s">
        <v>85</v>
      </c>
      <c r="D18" s="46" t="s">
        <v>80</v>
      </c>
      <c r="E18" s="46" t="s">
        <v>81</v>
      </c>
      <c r="F18" s="46" t="s">
        <v>100</v>
      </c>
      <c r="G18" s="52">
        <v>1162.7</v>
      </c>
      <c r="H18" s="52">
        <v>1068.86</v>
      </c>
      <c r="I18" s="52">
        <v>52.78</v>
      </c>
      <c r="J18" s="52">
        <v>0</v>
      </c>
      <c r="K18" s="52">
        <v>20.36</v>
      </c>
      <c r="L18" s="52">
        <v>20.7</v>
      </c>
      <c r="M18" s="52">
        <v>0</v>
      </c>
      <c r="N18" s="52">
        <v>0</v>
      </c>
      <c r="O18" s="143"/>
    </row>
    <row r="19" ht="21.75" customHeight="1" spans="1:15">
      <c r="A19" s="44" t="s">
        <v>99</v>
      </c>
      <c r="B19" s="44" t="s">
        <v>85</v>
      </c>
      <c r="C19" s="44" t="s">
        <v>93</v>
      </c>
      <c r="D19" s="46" t="s">
        <v>80</v>
      </c>
      <c r="E19" s="46" t="s">
        <v>81</v>
      </c>
      <c r="F19" s="46" t="s">
        <v>101</v>
      </c>
      <c r="G19" s="52">
        <v>12</v>
      </c>
      <c r="H19" s="52">
        <v>0</v>
      </c>
      <c r="I19" s="52">
        <v>0</v>
      </c>
      <c r="J19" s="52">
        <v>0</v>
      </c>
      <c r="K19" s="52">
        <v>12</v>
      </c>
      <c r="L19" s="52">
        <v>0</v>
      </c>
      <c r="M19" s="52">
        <v>0</v>
      </c>
      <c r="N19" s="52">
        <v>0</v>
      </c>
      <c r="O19" s="143"/>
    </row>
    <row r="20" ht="21.75" customHeight="1" spans="1:15">
      <c r="A20" s="44" t="s">
        <v>99</v>
      </c>
      <c r="B20" s="44" t="s">
        <v>85</v>
      </c>
      <c r="C20" s="44" t="s">
        <v>84</v>
      </c>
      <c r="D20" s="46" t="s">
        <v>80</v>
      </c>
      <c r="E20" s="46" t="s">
        <v>81</v>
      </c>
      <c r="F20" s="46" t="s">
        <v>102</v>
      </c>
      <c r="G20" s="52">
        <v>206.9</v>
      </c>
      <c r="H20" s="52">
        <v>0</v>
      </c>
      <c r="I20" s="52">
        <v>0</v>
      </c>
      <c r="J20" s="52">
        <v>0</v>
      </c>
      <c r="K20" s="52">
        <v>18</v>
      </c>
      <c r="L20" s="52">
        <v>188.9</v>
      </c>
      <c r="M20" s="52">
        <v>0</v>
      </c>
      <c r="N20" s="52">
        <v>0</v>
      </c>
      <c r="O20" s="143"/>
    </row>
    <row r="21" ht="21.75" customHeight="1" spans="1:15">
      <c r="A21" s="44" t="s">
        <v>99</v>
      </c>
      <c r="B21" s="44" t="s">
        <v>85</v>
      </c>
      <c r="C21" s="44" t="s">
        <v>103</v>
      </c>
      <c r="D21" s="46" t="s">
        <v>80</v>
      </c>
      <c r="E21" s="46" t="s">
        <v>81</v>
      </c>
      <c r="F21" s="46" t="s">
        <v>104</v>
      </c>
      <c r="G21" s="52">
        <v>60.98</v>
      </c>
      <c r="H21" s="52">
        <v>0</v>
      </c>
      <c r="I21" s="52">
        <v>0</v>
      </c>
      <c r="J21" s="52">
        <v>0</v>
      </c>
      <c r="K21" s="52">
        <v>0</v>
      </c>
      <c r="L21" s="52">
        <v>60.98</v>
      </c>
      <c r="M21" s="52">
        <v>0</v>
      </c>
      <c r="N21" s="52">
        <v>0</v>
      </c>
      <c r="O21" s="143"/>
    </row>
    <row r="22" ht="21.75" customHeight="1" spans="1:15">
      <c r="A22" s="44" t="s">
        <v>99</v>
      </c>
      <c r="B22" s="44" t="s">
        <v>85</v>
      </c>
      <c r="C22" s="44" t="s">
        <v>105</v>
      </c>
      <c r="D22" s="46" t="s">
        <v>80</v>
      </c>
      <c r="E22" s="46" t="s">
        <v>81</v>
      </c>
      <c r="F22" s="46" t="s">
        <v>106</v>
      </c>
      <c r="G22" s="52">
        <v>30</v>
      </c>
      <c r="H22" s="52">
        <v>0</v>
      </c>
      <c r="I22" s="52">
        <v>0</v>
      </c>
      <c r="J22" s="52">
        <v>0</v>
      </c>
      <c r="K22" s="52">
        <v>0</v>
      </c>
      <c r="L22" s="52">
        <v>30</v>
      </c>
      <c r="M22" s="52">
        <v>0</v>
      </c>
      <c r="N22" s="52">
        <v>0</v>
      </c>
      <c r="O22" s="143"/>
    </row>
    <row r="23" ht="21.75" customHeight="1" spans="1:15">
      <c r="A23" s="44" t="s">
        <v>99</v>
      </c>
      <c r="B23" s="44" t="s">
        <v>85</v>
      </c>
      <c r="C23" s="44" t="s">
        <v>87</v>
      </c>
      <c r="D23" s="46" t="s">
        <v>80</v>
      </c>
      <c r="E23" s="46" t="s">
        <v>81</v>
      </c>
      <c r="F23" s="46" t="s">
        <v>107</v>
      </c>
      <c r="G23" s="52">
        <v>204.53</v>
      </c>
      <c r="H23" s="52">
        <v>0</v>
      </c>
      <c r="I23" s="52">
        <v>0</v>
      </c>
      <c r="J23" s="52">
        <v>0</v>
      </c>
      <c r="K23" s="52">
        <v>0</v>
      </c>
      <c r="L23" s="52">
        <v>204.53</v>
      </c>
      <c r="M23" s="52">
        <v>0</v>
      </c>
      <c r="N23" s="52">
        <v>0</v>
      </c>
      <c r="O23" s="143"/>
    </row>
    <row r="24" ht="21.75" customHeight="1" spans="1:15">
      <c r="A24" s="44" t="s">
        <v>99</v>
      </c>
      <c r="B24" s="44" t="s">
        <v>78</v>
      </c>
      <c r="C24" s="44" t="s">
        <v>78</v>
      </c>
      <c r="D24" s="46" t="s">
        <v>80</v>
      </c>
      <c r="E24" s="46" t="s">
        <v>81</v>
      </c>
      <c r="F24" s="46" t="s">
        <v>108</v>
      </c>
      <c r="G24" s="52">
        <v>1533</v>
      </c>
      <c r="H24" s="52">
        <v>0</v>
      </c>
      <c r="I24" s="52">
        <v>0</v>
      </c>
      <c r="J24" s="52">
        <v>0</v>
      </c>
      <c r="K24" s="52">
        <v>0</v>
      </c>
      <c r="L24" s="52">
        <v>1533</v>
      </c>
      <c r="M24" s="52">
        <v>0</v>
      </c>
      <c r="N24" s="52">
        <v>0</v>
      </c>
      <c r="O24" s="143"/>
    </row>
    <row r="25" ht="21.75" customHeight="1" spans="1:15">
      <c r="A25" s="44" t="s">
        <v>109</v>
      </c>
      <c r="B25" s="44" t="s">
        <v>79</v>
      </c>
      <c r="C25" s="44" t="s">
        <v>85</v>
      </c>
      <c r="D25" s="46" t="s">
        <v>80</v>
      </c>
      <c r="E25" s="46" t="s">
        <v>81</v>
      </c>
      <c r="F25" s="46" t="s">
        <v>110</v>
      </c>
      <c r="G25" s="52">
        <v>82.82</v>
      </c>
      <c r="H25" s="52">
        <v>82.82</v>
      </c>
      <c r="I25" s="52">
        <v>0</v>
      </c>
      <c r="J25" s="52">
        <v>0</v>
      </c>
      <c r="K25" s="52">
        <v>0</v>
      </c>
      <c r="L25" s="52">
        <v>0</v>
      </c>
      <c r="M25" s="52">
        <v>0</v>
      </c>
      <c r="N25" s="52">
        <v>0</v>
      </c>
      <c r="O25" s="143"/>
    </row>
    <row r="26" ht="7.5" customHeight="1" spans="1:15">
      <c r="A26" s="138"/>
      <c r="B26" s="138"/>
      <c r="C26" s="138"/>
      <c r="D26" s="138"/>
      <c r="E26" s="138"/>
      <c r="F26" s="138"/>
      <c r="G26" s="138"/>
      <c r="H26" s="138"/>
      <c r="I26" s="138"/>
      <c r="J26" s="138"/>
      <c r="K26" s="138"/>
      <c r="L26" s="138"/>
      <c r="M26" s="138"/>
      <c r="N26" s="138"/>
      <c r="O26" s="129"/>
    </row>
    <row r="27" ht="7.5" customHeight="1" spans="1:15">
      <c r="A27" s="21"/>
      <c r="B27" s="21"/>
      <c r="C27" s="21"/>
      <c r="D27" s="21"/>
      <c r="E27" s="21"/>
      <c r="F27" s="21"/>
      <c r="G27" s="21"/>
      <c r="H27" s="21"/>
      <c r="I27" s="21"/>
      <c r="J27" s="21"/>
      <c r="K27" s="21"/>
      <c r="L27" s="21"/>
      <c r="M27" s="21"/>
      <c r="N27" s="21"/>
      <c r="O27" s="21"/>
    </row>
  </sheetData>
  <mergeCells count="11">
    <mergeCell ref="A2:N2"/>
    <mergeCell ref="A3:F3"/>
    <mergeCell ref="L3:N3"/>
    <mergeCell ref="A4:C4"/>
    <mergeCell ref="H4:J4"/>
    <mergeCell ref="K4:N4"/>
    <mergeCell ref="A7:F7"/>
    <mergeCell ref="D4:D5"/>
    <mergeCell ref="E4:E5"/>
    <mergeCell ref="F4:F5"/>
    <mergeCell ref="G4:G5"/>
  </mergeCells>
  <printOptions horizontalCentered="1"/>
  <pageMargins left="0.7240315" right="0.7240315" top="0.5271811" bottom="0.33033071" header="0.3" footer="0.3"/>
  <pageSetup paperSize="9" scale="91" orientation="landscape"/>
  <headerFooter>
    <oddFooter>&amp;C第&amp;P页, 共&amp;N页</oddFooter>
  </headerFooter>
  <ignoredErrors>
    <ignoredError sqref="D25 C25 B25 A25 D24 C24 B24 A24 D23 C23 B23 A23 D22 C22 B22 A22 D21 C21 B21 A21 D20 C20 B20 A20 D19 C19 B19 A19 D18 C18 B18 A18 D17 C17 B17 A17 D16 B16 A16 D15 C15 B15 A15 D14 C14 B14 A14 D13 C13 B13 A13 D12 C12 B12 A12 D11 C11 B11 A11 D10 C10 B10 A10 D9 C9 B9 A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8"/>
  <sheetViews>
    <sheetView showGridLines="0" workbookViewId="0">
      <selection activeCell="L5" sqref="L5"/>
    </sheetView>
  </sheetViews>
  <sheetFormatPr defaultColWidth="9" defaultRowHeight="13.5"/>
  <cols>
    <col min="1" max="1" width="23.375" customWidth="1"/>
    <col min="2" max="2" width="9" customWidth="1"/>
    <col min="3" max="3" width="24" customWidth="1"/>
    <col min="4" max="7" width="8.875" style="1" customWidth="1"/>
    <col min="8" max="8" width="5.625" customWidth="1"/>
    <col min="9" max="9" width="1" customWidth="1"/>
  </cols>
  <sheetData>
    <row r="1" ht="37.5" customHeight="1" spans="1:9">
      <c r="A1" s="112" t="s">
        <v>111</v>
      </c>
      <c r="B1" s="113"/>
      <c r="C1" s="113"/>
      <c r="D1" s="113"/>
      <c r="E1" s="113"/>
      <c r="F1" s="113"/>
      <c r="G1" s="114"/>
      <c r="H1" s="115"/>
      <c r="I1" s="129"/>
    </row>
    <row r="2" ht="15" customHeight="1" spans="1:9">
      <c r="A2" s="116" t="s">
        <v>1</v>
      </c>
      <c r="B2" s="116"/>
      <c r="C2" s="116"/>
      <c r="D2" s="117"/>
      <c r="E2" s="117"/>
      <c r="F2" s="50" t="s">
        <v>2</v>
      </c>
      <c r="G2" s="50"/>
      <c r="H2" s="115"/>
      <c r="I2" s="129"/>
    </row>
    <row r="3" ht="18" customHeight="1" spans="1:9">
      <c r="A3" s="44" t="s">
        <v>3</v>
      </c>
      <c r="B3" s="45"/>
      <c r="C3" s="44" t="s">
        <v>4</v>
      </c>
      <c r="D3" s="45"/>
      <c r="E3" s="45"/>
      <c r="F3" s="45"/>
      <c r="G3" s="45"/>
      <c r="H3" s="118"/>
      <c r="I3" s="129"/>
    </row>
    <row r="4" ht="18" customHeight="1" spans="1:9">
      <c r="A4" s="44" t="s">
        <v>5</v>
      </c>
      <c r="B4" s="44" t="s">
        <v>6</v>
      </c>
      <c r="C4" s="44" t="s">
        <v>5</v>
      </c>
      <c r="D4" s="44" t="s">
        <v>6</v>
      </c>
      <c r="E4" s="45"/>
      <c r="F4" s="45"/>
      <c r="G4" s="45"/>
      <c r="H4" s="118"/>
      <c r="I4" s="129"/>
    </row>
    <row r="5" ht="18" customHeight="1" spans="1:9">
      <c r="A5" s="45"/>
      <c r="B5" s="45"/>
      <c r="C5" s="45"/>
      <c r="D5" s="44" t="s">
        <v>7</v>
      </c>
      <c r="E5" s="44" t="s">
        <v>8</v>
      </c>
      <c r="F5" s="44" t="s">
        <v>9</v>
      </c>
      <c r="G5" s="44" t="s">
        <v>10</v>
      </c>
      <c r="H5" s="118"/>
      <c r="I5" s="129"/>
    </row>
    <row r="6" ht="18" customHeight="1" spans="1:9">
      <c r="A6" s="45"/>
      <c r="B6" s="45"/>
      <c r="C6" s="45"/>
      <c r="D6" s="45"/>
      <c r="E6" s="45"/>
      <c r="F6" s="45"/>
      <c r="G6" s="45"/>
      <c r="H6" s="118"/>
      <c r="I6" s="129"/>
    </row>
    <row r="7" ht="15" customHeight="1" spans="1:9">
      <c r="A7" s="46" t="s">
        <v>17</v>
      </c>
      <c r="B7" s="52">
        <v>4149.77</v>
      </c>
      <c r="C7" s="46" t="s">
        <v>112</v>
      </c>
      <c r="D7" s="45">
        <v>0</v>
      </c>
      <c r="E7" s="45">
        <v>0</v>
      </c>
      <c r="F7" s="45">
        <v>0</v>
      </c>
      <c r="G7" s="45">
        <v>0</v>
      </c>
      <c r="H7" s="118"/>
      <c r="I7" s="129"/>
    </row>
    <row r="8" ht="15" customHeight="1" spans="1:9">
      <c r="A8" s="46" t="s">
        <v>19</v>
      </c>
      <c r="B8" s="52">
        <v>88</v>
      </c>
      <c r="C8" s="46" t="s">
        <v>113</v>
      </c>
      <c r="D8" s="45">
        <v>0</v>
      </c>
      <c r="E8" s="45">
        <v>0</v>
      </c>
      <c r="F8" s="45">
        <v>0</v>
      </c>
      <c r="G8" s="45">
        <v>0</v>
      </c>
      <c r="H8" s="118"/>
      <c r="I8" s="129"/>
    </row>
    <row r="9" ht="15" customHeight="1" spans="1:9">
      <c r="A9" s="46" t="s">
        <v>21</v>
      </c>
      <c r="B9" s="52">
        <v>0</v>
      </c>
      <c r="C9" s="46" t="s">
        <v>114</v>
      </c>
      <c r="D9" s="45">
        <v>0</v>
      </c>
      <c r="E9" s="45">
        <v>0</v>
      </c>
      <c r="F9" s="45">
        <v>0</v>
      </c>
      <c r="G9" s="45">
        <v>0</v>
      </c>
      <c r="H9" s="118"/>
      <c r="I9" s="129"/>
    </row>
    <row r="10" ht="15" customHeight="1" spans="1:9">
      <c r="A10" s="119"/>
      <c r="B10" s="52"/>
      <c r="C10" s="46" t="s">
        <v>115</v>
      </c>
      <c r="D10" s="45">
        <v>0</v>
      </c>
      <c r="E10" s="45">
        <v>0</v>
      </c>
      <c r="F10" s="45">
        <v>0</v>
      </c>
      <c r="G10" s="45">
        <v>0</v>
      </c>
      <c r="H10" s="118"/>
      <c r="I10" s="129"/>
    </row>
    <row r="11" ht="15" customHeight="1" spans="1:9">
      <c r="A11" s="120"/>
      <c r="B11" s="52"/>
      <c r="C11" s="46" t="s">
        <v>116</v>
      </c>
      <c r="D11" s="45">
        <v>0</v>
      </c>
      <c r="E11" s="45">
        <v>0</v>
      </c>
      <c r="F11" s="45">
        <v>0</v>
      </c>
      <c r="G11" s="45">
        <v>0</v>
      </c>
      <c r="H11" s="118"/>
      <c r="I11" s="129"/>
    </row>
    <row r="12" ht="15" customHeight="1" spans="1:9">
      <c r="A12" s="119"/>
      <c r="B12" s="52"/>
      <c r="C12" s="46" t="s">
        <v>117</v>
      </c>
      <c r="D12" s="45">
        <v>0</v>
      </c>
      <c r="E12" s="45">
        <v>0</v>
      </c>
      <c r="F12" s="45">
        <v>0</v>
      </c>
      <c r="G12" s="45">
        <v>0</v>
      </c>
      <c r="H12" s="118"/>
      <c r="I12" s="129"/>
    </row>
    <row r="13" ht="15" customHeight="1" spans="1:9">
      <c r="A13" s="119"/>
      <c r="B13" s="52"/>
      <c r="C13" s="46" t="s">
        <v>118</v>
      </c>
      <c r="D13" s="45">
        <v>0</v>
      </c>
      <c r="E13" s="45">
        <v>0</v>
      </c>
      <c r="F13" s="45">
        <v>0</v>
      </c>
      <c r="G13" s="45">
        <v>0</v>
      </c>
      <c r="H13" s="118"/>
      <c r="I13" s="129"/>
    </row>
    <row r="14" ht="15" customHeight="1" spans="1:9">
      <c r="A14" s="119"/>
      <c r="B14" s="52"/>
      <c r="C14" s="46" t="s">
        <v>119</v>
      </c>
      <c r="D14" s="45">
        <v>243.16</v>
      </c>
      <c r="E14" s="45">
        <v>243.16</v>
      </c>
      <c r="F14" s="45">
        <v>0</v>
      </c>
      <c r="G14" s="45">
        <v>0</v>
      </c>
      <c r="H14" s="118"/>
      <c r="I14" s="129"/>
    </row>
    <row r="15" ht="15" customHeight="1" spans="1:9">
      <c r="A15" s="119"/>
      <c r="B15" s="52"/>
      <c r="C15" s="46" t="s">
        <v>120</v>
      </c>
      <c r="D15" s="45">
        <v>0</v>
      </c>
      <c r="E15" s="45">
        <v>0</v>
      </c>
      <c r="F15" s="45">
        <v>0</v>
      </c>
      <c r="G15" s="45">
        <v>0</v>
      </c>
      <c r="H15" s="118"/>
      <c r="I15" s="129"/>
    </row>
    <row r="16" ht="15" customHeight="1" spans="1:9">
      <c r="A16" s="119"/>
      <c r="B16" s="52"/>
      <c r="C16" s="46" t="s">
        <v>121</v>
      </c>
      <c r="D16" s="45">
        <v>62.12</v>
      </c>
      <c r="E16" s="45">
        <v>62.12</v>
      </c>
      <c r="F16" s="45">
        <v>0</v>
      </c>
      <c r="G16" s="45">
        <v>0</v>
      </c>
      <c r="H16" s="118"/>
      <c r="I16" s="129"/>
    </row>
    <row r="17" ht="15" customHeight="1" spans="1:9">
      <c r="A17" s="119"/>
      <c r="B17" s="52"/>
      <c r="C17" s="46" t="s">
        <v>122</v>
      </c>
      <c r="D17" s="45">
        <v>0</v>
      </c>
      <c r="E17" s="45">
        <v>0</v>
      </c>
      <c r="F17" s="45">
        <v>0</v>
      </c>
      <c r="G17" s="45">
        <v>0</v>
      </c>
      <c r="H17" s="118"/>
      <c r="I17" s="129"/>
    </row>
    <row r="18" ht="15" customHeight="1" spans="1:9">
      <c r="A18" s="119"/>
      <c r="B18" s="52"/>
      <c r="C18" s="46" t="s">
        <v>123</v>
      </c>
      <c r="D18" s="45">
        <v>713</v>
      </c>
      <c r="E18" s="45">
        <v>625</v>
      </c>
      <c r="F18" s="45">
        <v>88</v>
      </c>
      <c r="G18" s="45">
        <v>0</v>
      </c>
      <c r="H18" s="118"/>
      <c r="I18" s="129"/>
    </row>
    <row r="19" ht="15" customHeight="1" spans="1:9">
      <c r="A19" s="119"/>
      <c r="B19" s="52"/>
      <c r="C19" s="46" t="s">
        <v>124</v>
      </c>
      <c r="D19" s="45">
        <v>3136.67</v>
      </c>
      <c r="E19" s="45">
        <v>3136.67</v>
      </c>
      <c r="F19" s="45">
        <v>0</v>
      </c>
      <c r="G19" s="45">
        <v>0</v>
      </c>
      <c r="H19" s="118"/>
      <c r="I19" s="129"/>
    </row>
    <row r="20" ht="15" customHeight="1" spans="1:9">
      <c r="A20" s="119"/>
      <c r="B20" s="52"/>
      <c r="C20" s="46" t="s">
        <v>125</v>
      </c>
      <c r="D20" s="45">
        <v>0</v>
      </c>
      <c r="E20" s="45">
        <v>0</v>
      </c>
      <c r="F20" s="45">
        <v>0</v>
      </c>
      <c r="G20" s="45">
        <v>0</v>
      </c>
      <c r="H20" s="118"/>
      <c r="I20" s="129"/>
    </row>
    <row r="21" ht="15" customHeight="1" spans="1:9">
      <c r="A21" s="119"/>
      <c r="B21" s="52"/>
      <c r="C21" s="46" t="s">
        <v>126</v>
      </c>
      <c r="D21" s="45">
        <v>0</v>
      </c>
      <c r="E21" s="45">
        <v>0</v>
      </c>
      <c r="F21" s="45">
        <v>0</v>
      </c>
      <c r="G21" s="45">
        <v>0</v>
      </c>
      <c r="H21" s="118"/>
      <c r="I21" s="129"/>
    </row>
    <row r="22" ht="15" customHeight="1" spans="1:9">
      <c r="A22" s="119"/>
      <c r="B22" s="52"/>
      <c r="C22" s="46" t="s">
        <v>127</v>
      </c>
      <c r="D22" s="45">
        <v>0</v>
      </c>
      <c r="E22" s="45">
        <v>0</v>
      </c>
      <c r="F22" s="45">
        <v>0</v>
      </c>
      <c r="G22" s="45">
        <v>0</v>
      </c>
      <c r="H22" s="121"/>
      <c r="I22" s="129"/>
    </row>
    <row r="23" ht="15" customHeight="1" spans="1:9">
      <c r="A23" s="119"/>
      <c r="B23" s="52"/>
      <c r="C23" s="46" t="s">
        <v>128</v>
      </c>
      <c r="D23" s="45">
        <v>0</v>
      </c>
      <c r="E23" s="45">
        <v>0</v>
      </c>
      <c r="F23" s="45">
        <v>0</v>
      </c>
      <c r="G23" s="45">
        <v>0</v>
      </c>
      <c r="H23" s="121"/>
      <c r="I23" s="129"/>
    </row>
    <row r="24" ht="15" customHeight="1" spans="1:9">
      <c r="A24" s="119"/>
      <c r="B24" s="52"/>
      <c r="C24" s="46" t="s">
        <v>129</v>
      </c>
      <c r="D24" s="45">
        <v>0</v>
      </c>
      <c r="E24" s="45">
        <v>0</v>
      </c>
      <c r="F24" s="45">
        <v>0</v>
      </c>
      <c r="G24" s="45">
        <v>0</v>
      </c>
      <c r="H24" s="121"/>
      <c r="I24" s="129"/>
    </row>
    <row r="25" ht="15" customHeight="1" spans="1:9">
      <c r="A25" s="119"/>
      <c r="B25" s="52"/>
      <c r="C25" s="46" t="s">
        <v>130</v>
      </c>
      <c r="D25" s="45">
        <v>0</v>
      </c>
      <c r="E25" s="45">
        <v>0</v>
      </c>
      <c r="F25" s="45">
        <v>0</v>
      </c>
      <c r="G25" s="45">
        <v>0</v>
      </c>
      <c r="H25" s="121"/>
      <c r="I25" s="129"/>
    </row>
    <row r="26" ht="15" customHeight="1" spans="1:9">
      <c r="A26" s="119"/>
      <c r="B26" s="52"/>
      <c r="C26" s="46" t="s">
        <v>131</v>
      </c>
      <c r="D26" s="45">
        <v>82.82</v>
      </c>
      <c r="E26" s="45">
        <v>82.82</v>
      </c>
      <c r="F26" s="45">
        <v>0</v>
      </c>
      <c r="G26" s="45">
        <v>0</v>
      </c>
      <c r="H26" s="121"/>
      <c r="I26" s="129"/>
    </row>
    <row r="27" ht="15" customHeight="1" spans="1:9">
      <c r="A27" s="119"/>
      <c r="B27" s="52"/>
      <c r="C27" s="46" t="s">
        <v>132</v>
      </c>
      <c r="D27" s="45">
        <v>0</v>
      </c>
      <c r="E27" s="45">
        <v>0</v>
      </c>
      <c r="F27" s="45">
        <v>0</v>
      </c>
      <c r="G27" s="45">
        <v>0</v>
      </c>
      <c r="H27" s="121"/>
      <c r="I27" s="129"/>
    </row>
    <row r="28" ht="15" customHeight="1" spans="1:9">
      <c r="A28" s="119"/>
      <c r="B28" s="52"/>
      <c r="C28" s="46" t="s">
        <v>133</v>
      </c>
      <c r="D28" s="45">
        <v>0</v>
      </c>
      <c r="E28" s="45">
        <v>0</v>
      </c>
      <c r="F28" s="45">
        <v>0</v>
      </c>
      <c r="G28" s="45">
        <v>0</v>
      </c>
      <c r="H28" s="121"/>
      <c r="I28" s="129"/>
    </row>
    <row r="29" ht="15" customHeight="1" spans="1:9">
      <c r="A29" s="119"/>
      <c r="B29" s="52"/>
      <c r="C29" s="46" t="s">
        <v>134</v>
      </c>
      <c r="D29" s="45">
        <v>0</v>
      </c>
      <c r="E29" s="45">
        <v>0</v>
      </c>
      <c r="F29" s="45">
        <v>0</v>
      </c>
      <c r="G29" s="45">
        <v>0</v>
      </c>
      <c r="H29" s="121"/>
      <c r="I29" s="129"/>
    </row>
    <row r="30" ht="15" customHeight="1" spans="1:9">
      <c r="A30" s="119"/>
      <c r="B30" s="52"/>
      <c r="C30" s="46" t="s">
        <v>135</v>
      </c>
      <c r="D30" s="45">
        <v>0</v>
      </c>
      <c r="E30" s="45">
        <v>0</v>
      </c>
      <c r="F30" s="45">
        <v>0</v>
      </c>
      <c r="G30" s="45">
        <v>0</v>
      </c>
      <c r="H30" s="121"/>
      <c r="I30" s="129"/>
    </row>
    <row r="31" ht="15" customHeight="1" spans="1:9">
      <c r="A31" s="119"/>
      <c r="B31" s="52"/>
      <c r="C31" s="46" t="s">
        <v>136</v>
      </c>
      <c r="D31" s="45">
        <v>0</v>
      </c>
      <c r="E31" s="45">
        <v>0</v>
      </c>
      <c r="F31" s="45">
        <v>0</v>
      </c>
      <c r="G31" s="45">
        <v>0</v>
      </c>
      <c r="H31" s="121"/>
      <c r="I31" s="129"/>
    </row>
    <row r="32" ht="15" customHeight="1" spans="1:9">
      <c r="A32" s="119"/>
      <c r="B32" s="52"/>
      <c r="C32" s="46" t="s">
        <v>137</v>
      </c>
      <c r="D32" s="45">
        <v>0</v>
      </c>
      <c r="E32" s="45">
        <v>0</v>
      </c>
      <c r="F32" s="45">
        <v>0</v>
      </c>
      <c r="G32" s="45">
        <v>0</v>
      </c>
      <c r="H32" s="121"/>
      <c r="I32" s="129"/>
    </row>
    <row r="33" ht="15" customHeight="1" spans="1:9">
      <c r="A33" s="122"/>
      <c r="B33" s="52"/>
      <c r="C33" s="46" t="s">
        <v>138</v>
      </c>
      <c r="D33" s="45">
        <v>0</v>
      </c>
      <c r="E33" s="45">
        <v>0</v>
      </c>
      <c r="F33" s="45">
        <v>0</v>
      </c>
      <c r="G33" s="45">
        <v>0</v>
      </c>
      <c r="H33" s="121"/>
      <c r="I33" s="129"/>
    </row>
    <row r="34" ht="15" customHeight="1" spans="1:9">
      <c r="A34" s="122"/>
      <c r="B34" s="52"/>
      <c r="C34" s="46" t="s">
        <v>139</v>
      </c>
      <c r="D34" s="45">
        <v>0</v>
      </c>
      <c r="E34" s="45">
        <v>0</v>
      </c>
      <c r="F34" s="45">
        <v>0</v>
      </c>
      <c r="G34" s="45">
        <v>0</v>
      </c>
      <c r="H34" s="121"/>
      <c r="I34" s="129"/>
    </row>
    <row r="35" ht="15" customHeight="1" spans="1:9">
      <c r="A35" s="123"/>
      <c r="B35" s="52"/>
      <c r="C35" s="46" t="s">
        <v>140</v>
      </c>
      <c r="D35" s="45">
        <v>0</v>
      </c>
      <c r="E35" s="45">
        <v>0</v>
      </c>
      <c r="F35" s="45">
        <v>0</v>
      </c>
      <c r="G35" s="45">
        <v>0</v>
      </c>
      <c r="H35" s="121"/>
      <c r="I35" s="129"/>
    </row>
    <row r="36" ht="15" customHeight="1" spans="1:9">
      <c r="A36" s="124" t="s">
        <v>33</v>
      </c>
      <c r="B36" s="125">
        <f>SUM(B7+B8)</f>
        <v>4237.77</v>
      </c>
      <c r="C36" s="124" t="s">
        <v>34</v>
      </c>
      <c r="D36" s="126">
        <v>4237.77</v>
      </c>
      <c r="E36" s="126">
        <v>4149.77</v>
      </c>
      <c r="F36" s="126">
        <v>88</v>
      </c>
      <c r="G36" s="126">
        <v>0</v>
      </c>
      <c r="H36" s="121"/>
      <c r="I36" s="129"/>
    </row>
    <row r="37" ht="14.25" customHeight="1" spans="1:9">
      <c r="A37" s="127"/>
      <c r="B37" s="127"/>
      <c r="C37" s="127"/>
      <c r="D37" s="128"/>
      <c r="E37" s="128"/>
      <c r="F37" s="128"/>
      <c r="G37" s="128"/>
      <c r="H37" s="129"/>
      <c r="I37" s="129"/>
    </row>
    <row r="38" ht="7.5" customHeight="1" spans="1:9">
      <c r="A38" s="129"/>
      <c r="B38" s="129"/>
      <c r="C38" s="129"/>
      <c r="D38" s="130"/>
      <c r="E38" s="130"/>
      <c r="F38" s="130"/>
      <c r="G38" s="130"/>
      <c r="H38" s="129"/>
      <c r="I38" s="129"/>
    </row>
  </sheetData>
  <mergeCells count="12">
    <mergeCell ref="A1:G1"/>
    <mergeCell ref="F2:G2"/>
    <mergeCell ref="A3:B3"/>
    <mergeCell ref="C3:G3"/>
    <mergeCell ref="D4:G4"/>
    <mergeCell ref="A4:A6"/>
    <mergeCell ref="B4:B6"/>
    <mergeCell ref="C4:C6"/>
    <mergeCell ref="D5:D6"/>
    <mergeCell ref="E5:E6"/>
    <mergeCell ref="F5:F6"/>
    <mergeCell ref="G5:G6"/>
  </mergeCells>
  <pageMargins left="0.60592126" right="0.60592126" top="0.64529134" bottom="0.64529134"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2"/>
  <sheetViews>
    <sheetView showGridLines="0" workbookViewId="0">
      <selection activeCell="R4" sqref="R4"/>
    </sheetView>
  </sheetViews>
  <sheetFormatPr defaultColWidth="9" defaultRowHeight="13.5"/>
  <cols>
    <col min="1" max="1" width="5.375" customWidth="1"/>
    <col min="2" max="2" width="3.625" customWidth="1"/>
    <col min="3" max="3" width="4.25" customWidth="1"/>
    <col min="4" max="4" width="8.5" customWidth="1"/>
    <col min="5" max="5" width="16.5" customWidth="1"/>
    <col min="6" max="6" width="32.625" customWidth="1"/>
    <col min="7" max="14" width="9.875" style="1" customWidth="1"/>
    <col min="15" max="16" width="1" customWidth="1"/>
  </cols>
  <sheetData>
    <row r="1" ht="29.25" customHeight="1" spans="1:16">
      <c r="A1" s="57" t="s">
        <v>141</v>
      </c>
      <c r="B1" s="58"/>
      <c r="C1" s="58"/>
      <c r="D1" s="58"/>
      <c r="E1" s="58"/>
      <c r="F1" s="58"/>
      <c r="G1" s="58"/>
      <c r="H1" s="58"/>
      <c r="I1" s="58"/>
      <c r="J1" s="58"/>
      <c r="K1" s="58"/>
      <c r="L1" s="58"/>
      <c r="M1" s="58"/>
      <c r="N1" s="58"/>
      <c r="O1" s="21"/>
      <c r="P1" s="21"/>
    </row>
    <row r="2" ht="15.75" customHeight="1" spans="1:16">
      <c r="A2" s="43" t="s">
        <v>1</v>
      </c>
      <c r="B2" s="43"/>
      <c r="C2" s="43"/>
      <c r="D2" s="43"/>
      <c r="E2" s="43"/>
      <c r="F2" s="43"/>
      <c r="G2" s="49"/>
      <c r="H2" s="49"/>
      <c r="I2" s="49"/>
      <c r="J2" s="49"/>
      <c r="K2" s="49"/>
      <c r="L2" s="50" t="s">
        <v>2</v>
      </c>
      <c r="M2" s="50"/>
      <c r="N2" s="50"/>
      <c r="O2" s="21"/>
      <c r="P2" s="21"/>
    </row>
    <row r="3" ht="16.5" customHeight="1" spans="1:16">
      <c r="A3" s="59" t="s">
        <v>58</v>
      </c>
      <c r="B3" s="60"/>
      <c r="C3" s="61"/>
      <c r="D3" s="44" t="s">
        <v>142</v>
      </c>
      <c r="E3" s="44" t="s">
        <v>143</v>
      </c>
      <c r="F3" s="44" t="s">
        <v>144</v>
      </c>
      <c r="G3" s="44" t="s">
        <v>62</v>
      </c>
      <c r="H3" s="59" t="s">
        <v>63</v>
      </c>
      <c r="I3" s="60"/>
      <c r="J3" s="61"/>
      <c r="K3" s="59" t="s">
        <v>64</v>
      </c>
      <c r="L3" s="60"/>
      <c r="M3" s="60"/>
      <c r="N3" s="61"/>
      <c r="O3" s="111"/>
      <c r="P3" s="21"/>
    </row>
    <row r="4" ht="34.5" customHeight="1" spans="1:16">
      <c r="A4" s="44" t="s">
        <v>65</v>
      </c>
      <c r="B4" s="44" t="s">
        <v>66</v>
      </c>
      <c r="C4" s="44" t="s">
        <v>67</v>
      </c>
      <c r="D4" s="44"/>
      <c r="E4" s="44"/>
      <c r="F4" s="44"/>
      <c r="G4" s="44"/>
      <c r="H4" s="44" t="s">
        <v>68</v>
      </c>
      <c r="I4" s="44" t="s">
        <v>69</v>
      </c>
      <c r="J4" s="44" t="s">
        <v>70</v>
      </c>
      <c r="K4" s="44" t="s">
        <v>71</v>
      </c>
      <c r="L4" s="44" t="s">
        <v>72</v>
      </c>
      <c r="M4" s="44" t="s">
        <v>73</v>
      </c>
      <c r="N4" s="44" t="s">
        <v>74</v>
      </c>
      <c r="O4" s="111"/>
      <c r="P4" s="21"/>
    </row>
    <row r="5" ht="22.5" customHeight="1" spans="1:16">
      <c r="A5" s="59" t="s">
        <v>7</v>
      </c>
      <c r="B5" s="60"/>
      <c r="C5" s="60"/>
      <c r="D5" s="60"/>
      <c r="E5" s="60"/>
      <c r="F5" s="61"/>
      <c r="G5" s="45">
        <v>4366.58</v>
      </c>
      <c r="H5" s="45">
        <v>1391.49</v>
      </c>
      <c r="I5" s="45">
        <v>52.78</v>
      </c>
      <c r="J5" s="45">
        <v>65.47</v>
      </c>
      <c r="K5" s="45">
        <v>50.36</v>
      </c>
      <c r="L5" s="45">
        <v>2806.48</v>
      </c>
      <c r="M5" s="45">
        <v>0</v>
      </c>
      <c r="N5" s="45">
        <v>0</v>
      </c>
      <c r="O5" s="23"/>
      <c r="P5" s="21"/>
    </row>
    <row r="6" ht="18" customHeight="1" spans="1:16">
      <c r="A6" s="15"/>
      <c r="B6" s="15"/>
      <c r="C6" s="15"/>
      <c r="D6" s="15"/>
      <c r="E6" s="15" t="s">
        <v>76</v>
      </c>
      <c r="F6" s="15"/>
      <c r="G6" s="110">
        <v>4366.58</v>
      </c>
      <c r="H6" s="110">
        <v>1391.49</v>
      </c>
      <c r="I6" s="110">
        <v>52.78</v>
      </c>
      <c r="J6" s="110">
        <v>65.47</v>
      </c>
      <c r="K6" s="110">
        <v>50.36</v>
      </c>
      <c r="L6" s="110">
        <v>2806.48</v>
      </c>
      <c r="M6" s="110">
        <v>0</v>
      </c>
      <c r="N6" s="110">
        <v>0</v>
      </c>
      <c r="O6" s="23"/>
      <c r="P6" s="21"/>
    </row>
    <row r="7" ht="18" customHeight="1" spans="1:16">
      <c r="A7" s="15" t="s">
        <v>99</v>
      </c>
      <c r="B7" s="15" t="s">
        <v>78</v>
      </c>
      <c r="C7" s="15" t="s">
        <v>78</v>
      </c>
      <c r="D7" s="15" t="s">
        <v>145</v>
      </c>
      <c r="E7" s="15" t="s">
        <v>81</v>
      </c>
      <c r="F7" s="15" t="s">
        <v>108</v>
      </c>
      <c r="G7" s="110">
        <v>1533</v>
      </c>
      <c r="H7" s="110">
        <v>0</v>
      </c>
      <c r="I7" s="110">
        <v>0</v>
      </c>
      <c r="J7" s="110">
        <v>0</v>
      </c>
      <c r="K7" s="110">
        <v>0</v>
      </c>
      <c r="L7" s="110">
        <v>1533</v>
      </c>
      <c r="M7" s="110">
        <v>0</v>
      </c>
      <c r="N7" s="110">
        <v>0</v>
      </c>
      <c r="O7" s="23"/>
      <c r="P7" s="21"/>
    </row>
    <row r="8" ht="18" customHeight="1" spans="1:16">
      <c r="A8" s="15" t="s">
        <v>99</v>
      </c>
      <c r="B8" s="15" t="s">
        <v>85</v>
      </c>
      <c r="C8" s="15" t="s">
        <v>84</v>
      </c>
      <c r="D8" s="15" t="s">
        <v>145</v>
      </c>
      <c r="E8" s="15" t="s">
        <v>81</v>
      </c>
      <c r="F8" s="15" t="s">
        <v>102</v>
      </c>
      <c r="G8" s="110">
        <v>18</v>
      </c>
      <c r="H8" s="110">
        <v>0</v>
      </c>
      <c r="I8" s="110">
        <v>0</v>
      </c>
      <c r="J8" s="110">
        <v>0</v>
      </c>
      <c r="K8" s="110">
        <v>18</v>
      </c>
      <c r="L8" s="110">
        <v>0</v>
      </c>
      <c r="M8" s="110">
        <v>0</v>
      </c>
      <c r="N8" s="110">
        <v>0</v>
      </c>
      <c r="O8" s="23"/>
      <c r="P8" s="21"/>
    </row>
    <row r="9" ht="18" customHeight="1" spans="1:16">
      <c r="A9" s="15" t="s">
        <v>99</v>
      </c>
      <c r="B9" s="15" t="s">
        <v>85</v>
      </c>
      <c r="C9" s="15" t="s">
        <v>93</v>
      </c>
      <c r="D9" s="15" t="s">
        <v>145</v>
      </c>
      <c r="E9" s="15" t="s">
        <v>81</v>
      </c>
      <c r="F9" s="15" t="s">
        <v>101</v>
      </c>
      <c r="G9" s="110">
        <v>12</v>
      </c>
      <c r="H9" s="110">
        <v>0</v>
      </c>
      <c r="I9" s="110">
        <v>0</v>
      </c>
      <c r="J9" s="110">
        <v>0</v>
      </c>
      <c r="K9" s="110">
        <v>12</v>
      </c>
      <c r="L9" s="110">
        <v>0</v>
      </c>
      <c r="M9" s="110">
        <v>0</v>
      </c>
      <c r="N9" s="110">
        <v>0</v>
      </c>
      <c r="O9" s="23"/>
      <c r="P9" s="21"/>
    </row>
    <row r="10" ht="18" customHeight="1" spans="1:16">
      <c r="A10" s="15" t="s">
        <v>99</v>
      </c>
      <c r="B10" s="15" t="s">
        <v>85</v>
      </c>
      <c r="C10" s="15" t="s">
        <v>85</v>
      </c>
      <c r="D10" s="15" t="s">
        <v>145</v>
      </c>
      <c r="E10" s="15" t="s">
        <v>81</v>
      </c>
      <c r="F10" s="15" t="s">
        <v>100</v>
      </c>
      <c r="G10" s="110">
        <v>20.36</v>
      </c>
      <c r="H10" s="110">
        <v>0</v>
      </c>
      <c r="I10" s="110">
        <v>0</v>
      </c>
      <c r="J10" s="110">
        <v>0</v>
      </c>
      <c r="K10" s="110">
        <v>20.36</v>
      </c>
      <c r="L10" s="110">
        <v>0</v>
      </c>
      <c r="M10" s="110">
        <v>0</v>
      </c>
      <c r="N10" s="110">
        <v>0</v>
      </c>
      <c r="O10" s="23"/>
      <c r="P10" s="21"/>
    </row>
    <row r="11" ht="18" customHeight="1" spans="1:16">
      <c r="A11" s="15" t="s">
        <v>77</v>
      </c>
      <c r="B11" s="15" t="s">
        <v>84</v>
      </c>
      <c r="C11" s="15" t="s">
        <v>85</v>
      </c>
      <c r="D11" s="15" t="s">
        <v>145</v>
      </c>
      <c r="E11" s="15" t="s">
        <v>81</v>
      </c>
      <c r="F11" s="15" t="s">
        <v>86</v>
      </c>
      <c r="G11" s="110">
        <v>22.61</v>
      </c>
      <c r="H11" s="110">
        <v>0</v>
      </c>
      <c r="I11" s="110">
        <v>0</v>
      </c>
      <c r="J11" s="110">
        <v>22.61</v>
      </c>
      <c r="K11" s="110">
        <v>0</v>
      </c>
      <c r="L11" s="110">
        <v>0</v>
      </c>
      <c r="M11" s="110">
        <v>0</v>
      </c>
      <c r="N11" s="110">
        <v>0</v>
      </c>
      <c r="O11" s="23"/>
      <c r="P11" s="21"/>
    </row>
    <row r="12" ht="18" customHeight="1" spans="1:16">
      <c r="A12" s="15" t="s">
        <v>77</v>
      </c>
      <c r="B12" s="15" t="s">
        <v>87</v>
      </c>
      <c r="C12" s="15" t="s">
        <v>85</v>
      </c>
      <c r="D12" s="15" t="s">
        <v>145</v>
      </c>
      <c r="E12" s="15" t="s">
        <v>81</v>
      </c>
      <c r="F12" s="15" t="s">
        <v>88</v>
      </c>
      <c r="G12" s="110">
        <v>6.04</v>
      </c>
      <c r="H12" s="110">
        <v>6.04</v>
      </c>
      <c r="I12" s="110">
        <v>0</v>
      </c>
      <c r="J12" s="110">
        <v>0</v>
      </c>
      <c r="K12" s="110">
        <v>0</v>
      </c>
      <c r="L12" s="110">
        <v>0</v>
      </c>
      <c r="M12" s="110">
        <v>0</v>
      </c>
      <c r="N12" s="110">
        <v>0</v>
      </c>
      <c r="O12" s="23"/>
      <c r="P12" s="21"/>
    </row>
    <row r="13" ht="18" customHeight="1" spans="1:16">
      <c r="A13" s="15" t="s">
        <v>95</v>
      </c>
      <c r="B13" s="15" t="s">
        <v>78</v>
      </c>
      <c r="C13" s="15" t="s">
        <v>85</v>
      </c>
      <c r="D13" s="15" t="s">
        <v>145</v>
      </c>
      <c r="E13" s="15" t="s">
        <v>81</v>
      </c>
      <c r="F13" s="15" t="s">
        <v>96</v>
      </c>
      <c r="G13" s="110">
        <v>625</v>
      </c>
      <c r="H13" s="110">
        <v>0</v>
      </c>
      <c r="I13" s="110">
        <v>0</v>
      </c>
      <c r="J13" s="110">
        <v>0</v>
      </c>
      <c r="K13" s="110">
        <v>0</v>
      </c>
      <c r="L13" s="110">
        <v>625</v>
      </c>
      <c r="M13" s="110">
        <v>0</v>
      </c>
      <c r="N13" s="110">
        <v>0</v>
      </c>
      <c r="O13" s="23"/>
      <c r="P13" s="21"/>
    </row>
    <row r="14" ht="18" customHeight="1" spans="1:16">
      <c r="A14" s="15" t="s">
        <v>99</v>
      </c>
      <c r="B14" s="15" t="s">
        <v>85</v>
      </c>
      <c r="C14" s="15" t="s">
        <v>85</v>
      </c>
      <c r="D14" s="15" t="s">
        <v>145</v>
      </c>
      <c r="E14" s="15" t="s">
        <v>81</v>
      </c>
      <c r="F14" s="15" t="s">
        <v>100</v>
      </c>
      <c r="G14" s="110">
        <v>128.93</v>
      </c>
      <c r="H14" s="110">
        <v>128.93</v>
      </c>
      <c r="I14" s="110">
        <v>0</v>
      </c>
      <c r="J14" s="110">
        <v>0</v>
      </c>
      <c r="K14" s="110">
        <v>0</v>
      </c>
      <c r="L14" s="110">
        <v>0</v>
      </c>
      <c r="M14" s="110">
        <v>0</v>
      </c>
      <c r="N14" s="110">
        <v>0</v>
      </c>
      <c r="O14" s="23"/>
      <c r="P14" s="21"/>
    </row>
    <row r="15" ht="18" customHeight="1" spans="1:16">
      <c r="A15" s="15" t="s">
        <v>77</v>
      </c>
      <c r="B15" s="15" t="s">
        <v>87</v>
      </c>
      <c r="C15" s="15" t="s">
        <v>85</v>
      </c>
      <c r="D15" s="15" t="s">
        <v>145</v>
      </c>
      <c r="E15" s="15" t="s">
        <v>81</v>
      </c>
      <c r="F15" s="15" t="s">
        <v>88</v>
      </c>
      <c r="G15" s="110">
        <v>3.11</v>
      </c>
      <c r="H15" s="110">
        <v>3.11</v>
      </c>
      <c r="I15" s="110">
        <v>0</v>
      </c>
      <c r="J15" s="110">
        <v>0</v>
      </c>
      <c r="K15" s="110">
        <v>0</v>
      </c>
      <c r="L15" s="110">
        <v>0</v>
      </c>
      <c r="M15" s="110">
        <v>0</v>
      </c>
      <c r="N15" s="110">
        <v>0</v>
      </c>
      <c r="O15" s="23"/>
      <c r="P15" s="21"/>
    </row>
    <row r="16" ht="18" customHeight="1" spans="1:16">
      <c r="A16" s="15" t="s">
        <v>99</v>
      </c>
      <c r="B16" s="15" t="s">
        <v>85</v>
      </c>
      <c r="C16" s="15" t="s">
        <v>85</v>
      </c>
      <c r="D16" s="15" t="s">
        <v>145</v>
      </c>
      <c r="E16" s="15" t="s">
        <v>81</v>
      </c>
      <c r="F16" s="15" t="s">
        <v>100</v>
      </c>
      <c r="G16" s="110">
        <v>27.9</v>
      </c>
      <c r="H16" s="110">
        <v>0</v>
      </c>
      <c r="I16" s="110">
        <v>27.9</v>
      </c>
      <c r="J16" s="110">
        <v>0</v>
      </c>
      <c r="K16" s="110">
        <v>0</v>
      </c>
      <c r="L16" s="110">
        <v>0</v>
      </c>
      <c r="M16" s="110">
        <v>0</v>
      </c>
      <c r="N16" s="110">
        <v>0</v>
      </c>
      <c r="O16" s="23"/>
      <c r="P16" s="21"/>
    </row>
    <row r="17" ht="18" customHeight="1" spans="1:16">
      <c r="A17" s="15" t="s">
        <v>99</v>
      </c>
      <c r="B17" s="15" t="s">
        <v>85</v>
      </c>
      <c r="C17" s="15" t="s">
        <v>87</v>
      </c>
      <c r="D17" s="15" t="s">
        <v>145</v>
      </c>
      <c r="E17" s="15" t="s">
        <v>81</v>
      </c>
      <c r="F17" s="15" t="s">
        <v>107</v>
      </c>
      <c r="G17" s="110">
        <v>204.53</v>
      </c>
      <c r="H17" s="110">
        <v>0</v>
      </c>
      <c r="I17" s="110">
        <v>0</v>
      </c>
      <c r="J17" s="110">
        <v>0</v>
      </c>
      <c r="K17" s="110">
        <v>0</v>
      </c>
      <c r="L17" s="110">
        <v>204.53</v>
      </c>
      <c r="M17" s="110">
        <v>0</v>
      </c>
      <c r="N17" s="110">
        <v>0</v>
      </c>
      <c r="O17" s="23"/>
      <c r="P17" s="21"/>
    </row>
    <row r="18" ht="18" customHeight="1" spans="1:16">
      <c r="A18" s="15" t="s">
        <v>99</v>
      </c>
      <c r="B18" s="15" t="s">
        <v>85</v>
      </c>
      <c r="C18" s="15" t="s">
        <v>105</v>
      </c>
      <c r="D18" s="15" t="s">
        <v>145</v>
      </c>
      <c r="E18" s="15" t="s">
        <v>81</v>
      </c>
      <c r="F18" s="15" t="s">
        <v>106</v>
      </c>
      <c r="G18" s="110">
        <v>30</v>
      </c>
      <c r="H18" s="110">
        <v>0</v>
      </c>
      <c r="I18" s="110">
        <v>0</v>
      </c>
      <c r="J18" s="110">
        <v>0</v>
      </c>
      <c r="K18" s="110">
        <v>0</v>
      </c>
      <c r="L18" s="110">
        <v>30</v>
      </c>
      <c r="M18" s="110">
        <v>0</v>
      </c>
      <c r="N18" s="110">
        <v>0</v>
      </c>
      <c r="O18" s="23"/>
      <c r="P18" s="21"/>
    </row>
    <row r="19" ht="18" customHeight="1" spans="1:16">
      <c r="A19" s="15" t="s">
        <v>99</v>
      </c>
      <c r="B19" s="15" t="s">
        <v>85</v>
      </c>
      <c r="C19" s="15" t="s">
        <v>103</v>
      </c>
      <c r="D19" s="15" t="s">
        <v>145</v>
      </c>
      <c r="E19" s="15" t="s">
        <v>81</v>
      </c>
      <c r="F19" s="15" t="s">
        <v>104</v>
      </c>
      <c r="G19" s="110">
        <v>60.98</v>
      </c>
      <c r="H19" s="110">
        <v>0</v>
      </c>
      <c r="I19" s="110">
        <v>0</v>
      </c>
      <c r="J19" s="110">
        <v>0</v>
      </c>
      <c r="K19" s="110">
        <v>0</v>
      </c>
      <c r="L19" s="110">
        <v>60.98</v>
      </c>
      <c r="M19" s="110">
        <v>0</v>
      </c>
      <c r="N19" s="110">
        <v>0</v>
      </c>
      <c r="O19" s="23"/>
      <c r="P19" s="21"/>
    </row>
    <row r="20" ht="18" customHeight="1" spans="1:16">
      <c r="A20" s="15" t="s">
        <v>95</v>
      </c>
      <c r="B20" s="15" t="s">
        <v>87</v>
      </c>
      <c r="C20" s="15" t="s">
        <v>85</v>
      </c>
      <c r="D20" s="15" t="s">
        <v>145</v>
      </c>
      <c r="E20" s="15" t="s">
        <v>81</v>
      </c>
      <c r="F20" s="15" t="s">
        <v>98</v>
      </c>
      <c r="G20" s="110">
        <v>141.26</v>
      </c>
      <c r="H20" s="110">
        <v>0</v>
      </c>
      <c r="I20" s="110">
        <v>0</v>
      </c>
      <c r="J20" s="110">
        <v>0</v>
      </c>
      <c r="K20" s="110">
        <v>0</v>
      </c>
      <c r="L20" s="110">
        <v>141.26</v>
      </c>
      <c r="M20" s="110">
        <v>0</v>
      </c>
      <c r="N20" s="110">
        <v>0</v>
      </c>
      <c r="O20" s="23"/>
      <c r="P20" s="21"/>
    </row>
    <row r="21" ht="18" customHeight="1" spans="1:16">
      <c r="A21" s="15" t="s">
        <v>99</v>
      </c>
      <c r="B21" s="15" t="s">
        <v>85</v>
      </c>
      <c r="C21" s="15" t="s">
        <v>85</v>
      </c>
      <c r="D21" s="15" t="s">
        <v>145</v>
      </c>
      <c r="E21" s="15" t="s">
        <v>81</v>
      </c>
      <c r="F21" s="15" t="s">
        <v>100</v>
      </c>
      <c r="G21" s="110">
        <v>787</v>
      </c>
      <c r="H21" s="110">
        <v>786</v>
      </c>
      <c r="I21" s="110">
        <v>1</v>
      </c>
      <c r="J21" s="110">
        <v>0</v>
      </c>
      <c r="K21" s="110">
        <v>0</v>
      </c>
      <c r="L21" s="110">
        <v>0</v>
      </c>
      <c r="M21" s="110">
        <v>0</v>
      </c>
      <c r="N21" s="110">
        <v>0</v>
      </c>
      <c r="O21" s="23"/>
      <c r="P21" s="21"/>
    </row>
    <row r="22" ht="18" customHeight="1" spans="1:16">
      <c r="A22" s="15" t="s">
        <v>77</v>
      </c>
      <c r="B22" s="15" t="s">
        <v>78</v>
      </c>
      <c r="C22" s="15" t="s">
        <v>79</v>
      </c>
      <c r="D22" s="15" t="s">
        <v>145</v>
      </c>
      <c r="E22" s="15" t="s">
        <v>81</v>
      </c>
      <c r="F22" s="15" t="s">
        <v>82</v>
      </c>
      <c r="G22" s="110">
        <v>42.86</v>
      </c>
      <c r="H22" s="110">
        <v>0</v>
      </c>
      <c r="I22" s="110">
        <v>0</v>
      </c>
      <c r="J22" s="110">
        <v>42.86</v>
      </c>
      <c r="K22" s="110">
        <v>0</v>
      </c>
      <c r="L22" s="110">
        <v>0</v>
      </c>
      <c r="M22" s="110">
        <v>0</v>
      </c>
      <c r="N22" s="110">
        <v>0</v>
      </c>
      <c r="O22" s="23"/>
      <c r="P22" s="21"/>
    </row>
    <row r="23" ht="18" customHeight="1" spans="1:16">
      <c r="A23" s="15" t="s">
        <v>99</v>
      </c>
      <c r="B23" s="15" t="s">
        <v>85</v>
      </c>
      <c r="C23" s="15" t="s">
        <v>85</v>
      </c>
      <c r="D23" s="15" t="s">
        <v>145</v>
      </c>
      <c r="E23" s="15" t="s">
        <v>81</v>
      </c>
      <c r="F23" s="15" t="s">
        <v>100</v>
      </c>
      <c r="G23" s="110">
        <v>153.93</v>
      </c>
      <c r="H23" s="110">
        <v>153.93</v>
      </c>
      <c r="I23" s="110">
        <v>0</v>
      </c>
      <c r="J23" s="110">
        <v>0</v>
      </c>
      <c r="K23" s="110">
        <v>0</v>
      </c>
      <c r="L23" s="110">
        <v>0</v>
      </c>
      <c r="M23" s="110">
        <v>0</v>
      </c>
      <c r="N23" s="110">
        <v>0</v>
      </c>
      <c r="O23" s="23"/>
      <c r="P23" s="21"/>
    </row>
    <row r="24" ht="18" customHeight="1" spans="1:16">
      <c r="A24" s="15" t="s">
        <v>99</v>
      </c>
      <c r="B24" s="15" t="s">
        <v>85</v>
      </c>
      <c r="C24" s="15" t="s">
        <v>84</v>
      </c>
      <c r="D24" s="15" t="s">
        <v>145</v>
      </c>
      <c r="E24" s="15" t="s">
        <v>81</v>
      </c>
      <c r="F24" s="15" t="s">
        <v>102</v>
      </c>
      <c r="G24" s="110">
        <v>188.9</v>
      </c>
      <c r="H24" s="110">
        <v>0</v>
      </c>
      <c r="I24" s="110">
        <v>0</v>
      </c>
      <c r="J24" s="110">
        <v>0</v>
      </c>
      <c r="K24" s="110">
        <v>0</v>
      </c>
      <c r="L24" s="110">
        <v>188.9</v>
      </c>
      <c r="M24" s="110">
        <v>0</v>
      </c>
      <c r="N24" s="110">
        <v>0</v>
      </c>
      <c r="O24" s="23"/>
      <c r="P24" s="21"/>
    </row>
    <row r="25" ht="18" customHeight="1" spans="1:16">
      <c r="A25" s="15" t="s">
        <v>99</v>
      </c>
      <c r="B25" s="15" t="s">
        <v>85</v>
      </c>
      <c r="C25" s="15" t="s">
        <v>85</v>
      </c>
      <c r="D25" s="15" t="s">
        <v>145</v>
      </c>
      <c r="E25" s="15" t="s">
        <v>81</v>
      </c>
      <c r="F25" s="15" t="s">
        <v>100</v>
      </c>
      <c r="G25" s="110">
        <v>44.58</v>
      </c>
      <c r="H25" s="110">
        <v>0</v>
      </c>
      <c r="I25" s="110">
        <v>23.88</v>
      </c>
      <c r="J25" s="110">
        <v>0</v>
      </c>
      <c r="K25" s="110">
        <v>0</v>
      </c>
      <c r="L25" s="110">
        <v>20.7</v>
      </c>
      <c r="M25" s="110">
        <v>0</v>
      </c>
      <c r="N25" s="110">
        <v>0</v>
      </c>
      <c r="O25" s="23"/>
      <c r="P25" s="21"/>
    </row>
    <row r="26" ht="18" customHeight="1" spans="1:16">
      <c r="A26" s="15" t="s">
        <v>109</v>
      </c>
      <c r="B26" s="15" t="s">
        <v>79</v>
      </c>
      <c r="C26" s="15" t="s">
        <v>85</v>
      </c>
      <c r="D26" s="15" t="s">
        <v>145</v>
      </c>
      <c r="E26" s="15" t="s">
        <v>81</v>
      </c>
      <c r="F26" s="15" t="s">
        <v>110</v>
      </c>
      <c r="G26" s="110">
        <v>82.82</v>
      </c>
      <c r="H26" s="110">
        <v>82.82</v>
      </c>
      <c r="I26" s="110">
        <v>0</v>
      </c>
      <c r="J26" s="110">
        <v>0</v>
      </c>
      <c r="K26" s="110">
        <v>0</v>
      </c>
      <c r="L26" s="110">
        <v>0</v>
      </c>
      <c r="M26" s="110">
        <v>0</v>
      </c>
      <c r="N26" s="110">
        <v>0</v>
      </c>
      <c r="O26" s="23"/>
      <c r="P26" s="21"/>
    </row>
    <row r="27" ht="18" customHeight="1" spans="1:16">
      <c r="A27" s="15" t="s">
        <v>92</v>
      </c>
      <c r="B27" s="15" t="s">
        <v>93</v>
      </c>
      <c r="C27" s="15" t="s">
        <v>79</v>
      </c>
      <c r="D27" s="15" t="s">
        <v>145</v>
      </c>
      <c r="E27" s="15" t="s">
        <v>81</v>
      </c>
      <c r="F27" s="15" t="s">
        <v>94</v>
      </c>
      <c r="G27" s="110">
        <v>2.11</v>
      </c>
      <c r="H27" s="110">
        <v>0</v>
      </c>
      <c r="I27" s="110">
        <v>0</v>
      </c>
      <c r="J27" s="110">
        <v>0</v>
      </c>
      <c r="K27" s="110">
        <v>0</v>
      </c>
      <c r="L27" s="110">
        <v>2.11</v>
      </c>
      <c r="M27" s="110">
        <v>0</v>
      </c>
      <c r="N27" s="110">
        <v>0</v>
      </c>
      <c r="O27" s="23"/>
      <c r="P27" s="21"/>
    </row>
    <row r="28" ht="18" customHeight="1" spans="1:16">
      <c r="A28" s="15" t="s">
        <v>77</v>
      </c>
      <c r="B28" s="15" t="s">
        <v>87</v>
      </c>
      <c r="C28" s="15" t="s">
        <v>85</v>
      </c>
      <c r="D28" s="15" t="s">
        <v>145</v>
      </c>
      <c r="E28" s="15" t="s">
        <v>81</v>
      </c>
      <c r="F28" s="15" t="s">
        <v>88</v>
      </c>
      <c r="G28" s="110">
        <v>2.9</v>
      </c>
      <c r="H28" s="110">
        <v>2.9</v>
      </c>
      <c r="I28" s="110">
        <v>0</v>
      </c>
      <c r="J28" s="110">
        <v>0</v>
      </c>
      <c r="K28" s="110">
        <v>0</v>
      </c>
      <c r="L28" s="110">
        <v>0</v>
      </c>
      <c r="M28" s="110">
        <v>0</v>
      </c>
      <c r="N28" s="110">
        <v>0</v>
      </c>
      <c r="O28" s="23"/>
      <c r="P28" s="21"/>
    </row>
    <row r="29" ht="18" customHeight="1" spans="1:16">
      <c r="A29" s="15" t="s">
        <v>89</v>
      </c>
      <c r="B29" s="15" t="s">
        <v>90</v>
      </c>
      <c r="C29" s="15" t="s">
        <v>85</v>
      </c>
      <c r="D29" s="15" t="s">
        <v>145</v>
      </c>
      <c r="E29" s="15" t="s">
        <v>81</v>
      </c>
      <c r="F29" s="15" t="s">
        <v>91</v>
      </c>
      <c r="G29" s="110">
        <v>62.12</v>
      </c>
      <c r="H29" s="110">
        <v>62.12</v>
      </c>
      <c r="I29" s="110">
        <v>0</v>
      </c>
      <c r="J29" s="110">
        <v>0</v>
      </c>
      <c r="K29" s="110">
        <v>0</v>
      </c>
      <c r="L29" s="110">
        <v>0</v>
      </c>
      <c r="M29" s="110">
        <v>0</v>
      </c>
      <c r="N29" s="110">
        <v>0</v>
      </c>
      <c r="O29" s="23"/>
      <c r="P29" s="21"/>
    </row>
    <row r="30" ht="18" customHeight="1" spans="1:16">
      <c r="A30" s="15" t="s">
        <v>77</v>
      </c>
      <c r="B30" s="15" t="s">
        <v>78</v>
      </c>
      <c r="C30" s="15" t="s">
        <v>78</v>
      </c>
      <c r="D30" s="15" t="s">
        <v>145</v>
      </c>
      <c r="E30" s="15" t="s">
        <v>81</v>
      </c>
      <c r="F30" s="15" t="s">
        <v>83</v>
      </c>
      <c r="G30" s="110">
        <v>165.64</v>
      </c>
      <c r="H30" s="110">
        <v>165.64</v>
      </c>
      <c r="I30" s="110">
        <v>0</v>
      </c>
      <c r="J30" s="110">
        <v>0</v>
      </c>
      <c r="K30" s="110">
        <v>0</v>
      </c>
      <c r="L30" s="110">
        <v>0</v>
      </c>
      <c r="M30" s="110">
        <v>0</v>
      </c>
      <c r="N30" s="110">
        <v>0</v>
      </c>
      <c r="O30" s="23"/>
      <c r="P30" s="21"/>
    </row>
    <row r="31" ht="7.5" customHeight="1" spans="1:16">
      <c r="A31" s="39"/>
      <c r="B31" s="39"/>
      <c r="C31" s="39"/>
      <c r="D31" s="39"/>
      <c r="E31" s="39"/>
      <c r="F31" s="39"/>
      <c r="G31" s="40"/>
      <c r="H31" s="40"/>
      <c r="I31" s="40"/>
      <c r="J31" s="40"/>
      <c r="K31" s="40"/>
      <c r="L31" s="40"/>
      <c r="M31" s="40"/>
      <c r="N31" s="40"/>
      <c r="O31" s="21"/>
      <c r="P31" s="21"/>
    </row>
    <row r="32" ht="7.5" customHeight="1" spans="1:16">
      <c r="A32" s="21"/>
      <c r="B32" s="21"/>
      <c r="C32" s="21"/>
      <c r="D32" s="21"/>
      <c r="E32" s="21"/>
      <c r="F32" s="21"/>
      <c r="G32" s="22"/>
      <c r="H32" s="22"/>
      <c r="I32" s="22"/>
      <c r="J32" s="22"/>
      <c r="K32" s="22"/>
      <c r="L32" s="22"/>
      <c r="M32" s="22"/>
      <c r="N32" s="22"/>
      <c r="O32" s="21"/>
      <c r="P32" s="21"/>
    </row>
  </sheetData>
  <mergeCells count="11">
    <mergeCell ref="A1:N1"/>
    <mergeCell ref="A2:D2"/>
    <mergeCell ref="L2:N2"/>
    <mergeCell ref="A3:C3"/>
    <mergeCell ref="H3:J3"/>
    <mergeCell ref="K3:N3"/>
    <mergeCell ref="A5:F5"/>
    <mergeCell ref="D3:D4"/>
    <mergeCell ref="E3:E4"/>
    <mergeCell ref="F3:F4"/>
    <mergeCell ref="G3:G4"/>
  </mergeCells>
  <pageMargins left="0.60592126" right="0.60592126" top="0.84214173" bottom="0.84214173" header="0.3" footer="0.3"/>
  <pageSetup paperSize="9" scale="81" orientation="landscape"/>
  <headerFooter>
    <oddFooter>&amp;C第&amp;P页, 共&amp;N页</oddFooter>
  </headerFooter>
  <ignoredErrors>
    <ignoredError sqref="D30 C30 B30 A30 D29 C29 B29 A29 D28 C28 B28 A28 D27 C27 B27 A27 D26 C26 B26 A26 D25 C25 B25 A25 D24 C24 B24 A24 D23 C23 B23 A23 D22 C22 B22 A22 D21 C21 B21 A21 D20 C20 B20 A20 D19 C19 B19 A19 D18 C18 B18 A18 D17 C17 B17 A17 D16 C16 B16 A16 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showGridLines="0" workbookViewId="0">
      <selection activeCell="L4" sqref="L4"/>
    </sheetView>
  </sheetViews>
  <sheetFormatPr defaultColWidth="9" defaultRowHeight="13.5"/>
  <cols>
    <col min="1" max="2" width="6.375" customWidth="1"/>
    <col min="3" max="3" width="28" customWidth="1"/>
    <col min="4" max="4" width="9.625" style="1" customWidth="1"/>
    <col min="5" max="5" width="1" customWidth="1"/>
    <col min="6" max="7" width="5.375" customWidth="1"/>
    <col min="8" max="8" width="29.625" customWidth="1"/>
    <col min="9" max="9" width="11.25" style="1" customWidth="1"/>
    <col min="10" max="11" width="1" customWidth="1"/>
  </cols>
  <sheetData>
    <row r="1" s="90" customFormat="1" ht="23" customHeight="1" spans="1:11">
      <c r="A1" s="91" t="s">
        <v>146</v>
      </c>
      <c r="B1" s="92"/>
      <c r="C1" s="92"/>
      <c r="D1" s="93"/>
      <c r="E1" s="92"/>
      <c r="F1" s="92"/>
      <c r="G1" s="92"/>
      <c r="H1" s="92"/>
      <c r="I1" s="107"/>
      <c r="J1" s="108"/>
      <c r="K1" s="108"/>
    </row>
    <row r="2" ht="14.25" customHeight="1" spans="1:11">
      <c r="A2" s="73" t="s">
        <v>1</v>
      </c>
      <c r="B2" s="73"/>
      <c r="C2" s="73"/>
      <c r="D2" s="94"/>
      <c r="E2" s="74"/>
      <c r="F2" s="74"/>
      <c r="G2" s="74"/>
      <c r="H2" s="95"/>
      <c r="I2" s="109" t="s">
        <v>2</v>
      </c>
      <c r="J2" s="84"/>
      <c r="K2" s="21"/>
    </row>
    <row r="3" ht="18" customHeight="1" spans="1:11">
      <c r="A3" s="96" t="s">
        <v>147</v>
      </c>
      <c r="B3" s="97"/>
      <c r="C3" s="17" t="s">
        <v>61</v>
      </c>
      <c r="D3" s="17" t="s">
        <v>148</v>
      </c>
      <c r="E3" s="33"/>
      <c r="F3" s="96" t="s">
        <v>147</v>
      </c>
      <c r="G3" s="97"/>
      <c r="H3" s="17" t="s">
        <v>61</v>
      </c>
      <c r="I3" s="17" t="s">
        <v>148</v>
      </c>
      <c r="J3" s="83"/>
      <c r="K3" s="21"/>
    </row>
    <row r="4" ht="18" customHeight="1" spans="1:11">
      <c r="A4" s="96" t="s">
        <v>65</v>
      </c>
      <c r="B4" s="96" t="s">
        <v>66</v>
      </c>
      <c r="C4" s="97"/>
      <c r="D4" s="34"/>
      <c r="E4" s="33"/>
      <c r="F4" s="96" t="s">
        <v>65</v>
      </c>
      <c r="G4" s="96" t="s">
        <v>66</v>
      </c>
      <c r="H4" s="98"/>
      <c r="I4" s="34"/>
      <c r="J4" s="83"/>
      <c r="K4" s="21"/>
    </row>
    <row r="5" ht="1" customHeight="1" spans="1:11">
      <c r="A5" s="99"/>
      <c r="B5" s="99"/>
      <c r="C5" s="34"/>
      <c r="D5" s="86"/>
      <c r="E5" s="34"/>
      <c r="F5" s="34"/>
      <c r="G5" s="34"/>
      <c r="H5" s="16"/>
      <c r="I5" s="34"/>
      <c r="J5" s="83"/>
      <c r="K5" s="21"/>
    </row>
    <row r="6" ht="12" customHeight="1" spans="1:11">
      <c r="A6" s="100">
        <v>301</v>
      </c>
      <c r="B6" s="97"/>
      <c r="C6" s="16" t="s">
        <v>149</v>
      </c>
      <c r="D6" s="101">
        <v>1391.49</v>
      </c>
      <c r="E6" s="97"/>
      <c r="F6" s="100">
        <v>303</v>
      </c>
      <c r="G6" s="97"/>
      <c r="H6" s="16" t="s">
        <v>150</v>
      </c>
      <c r="I6" s="101">
        <f>SUM(I7:I17)</f>
        <v>65.47</v>
      </c>
      <c r="J6" s="83"/>
      <c r="K6" s="21"/>
    </row>
    <row r="7" ht="12" customHeight="1" spans="1:11">
      <c r="A7" s="100">
        <v>301</v>
      </c>
      <c r="B7" s="100">
        <v>1</v>
      </c>
      <c r="C7" s="102" t="s">
        <v>151</v>
      </c>
      <c r="D7" s="86">
        <v>786</v>
      </c>
      <c r="E7" s="97"/>
      <c r="F7" s="100">
        <v>303</v>
      </c>
      <c r="G7" s="100">
        <v>1</v>
      </c>
      <c r="H7" s="103" t="s">
        <v>152</v>
      </c>
      <c r="I7" s="101">
        <v>0</v>
      </c>
      <c r="J7" s="83"/>
      <c r="K7" s="21"/>
    </row>
    <row r="8" ht="12" customHeight="1" spans="1:11">
      <c r="A8" s="100">
        <v>301</v>
      </c>
      <c r="B8" s="100">
        <v>2</v>
      </c>
      <c r="C8" s="102" t="s">
        <v>153</v>
      </c>
      <c r="D8" s="86">
        <v>128.93</v>
      </c>
      <c r="E8" s="97"/>
      <c r="F8" s="100">
        <v>303</v>
      </c>
      <c r="G8" s="100">
        <v>2</v>
      </c>
      <c r="H8" s="103" t="s">
        <v>154</v>
      </c>
      <c r="I8" s="101">
        <v>42.86</v>
      </c>
      <c r="J8" s="83"/>
      <c r="K8" s="21"/>
    </row>
    <row r="9" ht="12" customHeight="1" spans="1:11">
      <c r="A9" s="100">
        <v>301</v>
      </c>
      <c r="B9" s="100">
        <v>3</v>
      </c>
      <c r="C9" s="102" t="s">
        <v>155</v>
      </c>
      <c r="D9" s="86">
        <v>0</v>
      </c>
      <c r="E9" s="97"/>
      <c r="F9" s="100">
        <v>303</v>
      </c>
      <c r="G9" s="100">
        <v>3</v>
      </c>
      <c r="H9" s="103" t="s">
        <v>156</v>
      </c>
      <c r="I9" s="86">
        <v>0</v>
      </c>
      <c r="J9" s="83"/>
      <c r="K9" s="21"/>
    </row>
    <row r="10" ht="12" customHeight="1" spans="1:11">
      <c r="A10" s="100">
        <v>301</v>
      </c>
      <c r="B10" s="100">
        <v>6</v>
      </c>
      <c r="C10" s="102" t="s">
        <v>157</v>
      </c>
      <c r="D10" s="86">
        <v>0</v>
      </c>
      <c r="E10" s="97"/>
      <c r="F10" s="100">
        <v>303</v>
      </c>
      <c r="G10" s="100">
        <v>4</v>
      </c>
      <c r="H10" s="103" t="s">
        <v>158</v>
      </c>
      <c r="I10" s="86">
        <v>0</v>
      </c>
      <c r="J10" s="83"/>
      <c r="K10" s="21"/>
    </row>
    <row r="11" ht="12" customHeight="1" spans="1:11">
      <c r="A11" s="100">
        <v>301</v>
      </c>
      <c r="B11" s="100">
        <v>7</v>
      </c>
      <c r="C11" s="102" t="s">
        <v>159</v>
      </c>
      <c r="D11" s="86">
        <v>153.93</v>
      </c>
      <c r="E11" s="97"/>
      <c r="F11" s="100">
        <v>303</v>
      </c>
      <c r="G11" s="100">
        <v>5</v>
      </c>
      <c r="H11" s="103" t="s">
        <v>160</v>
      </c>
      <c r="I11" s="86">
        <v>22.61</v>
      </c>
      <c r="J11" s="83"/>
      <c r="K11" s="21"/>
    </row>
    <row r="12" ht="12" customHeight="1" spans="1:11">
      <c r="A12" s="100">
        <v>301</v>
      </c>
      <c r="B12" s="100">
        <v>8</v>
      </c>
      <c r="C12" s="102" t="s">
        <v>161</v>
      </c>
      <c r="D12" s="86">
        <v>165.64</v>
      </c>
      <c r="E12" s="97"/>
      <c r="F12" s="100">
        <v>303</v>
      </c>
      <c r="G12" s="100">
        <v>6</v>
      </c>
      <c r="H12" s="103" t="s">
        <v>162</v>
      </c>
      <c r="I12" s="86">
        <v>0</v>
      </c>
      <c r="J12" s="83"/>
      <c r="K12" s="21"/>
    </row>
    <row r="13" ht="12" customHeight="1" spans="1:11">
      <c r="A13" s="100">
        <v>301</v>
      </c>
      <c r="B13" s="100">
        <v>9</v>
      </c>
      <c r="C13" s="102" t="s">
        <v>163</v>
      </c>
      <c r="D13" s="86">
        <v>0</v>
      </c>
      <c r="E13" s="97"/>
      <c r="F13" s="100">
        <v>303</v>
      </c>
      <c r="G13" s="100">
        <v>7</v>
      </c>
      <c r="H13" s="103" t="s">
        <v>164</v>
      </c>
      <c r="I13" s="86">
        <v>0</v>
      </c>
      <c r="J13" s="83"/>
      <c r="K13" s="21"/>
    </row>
    <row r="14" ht="12" customHeight="1" spans="1:11">
      <c r="A14" s="100">
        <v>301</v>
      </c>
      <c r="B14" s="100">
        <v>10</v>
      </c>
      <c r="C14" s="102" t="s">
        <v>165</v>
      </c>
      <c r="D14" s="86">
        <v>62.12</v>
      </c>
      <c r="E14" s="97"/>
      <c r="F14" s="100">
        <v>303</v>
      </c>
      <c r="G14" s="100">
        <v>8</v>
      </c>
      <c r="H14" s="103" t="s">
        <v>166</v>
      </c>
      <c r="I14" s="86">
        <v>0</v>
      </c>
      <c r="J14" s="83"/>
      <c r="K14" s="21"/>
    </row>
    <row r="15" ht="12" customHeight="1" spans="1:11">
      <c r="A15" s="100">
        <v>301</v>
      </c>
      <c r="B15" s="100">
        <v>11</v>
      </c>
      <c r="C15" s="102" t="s">
        <v>167</v>
      </c>
      <c r="D15" s="86">
        <v>0</v>
      </c>
      <c r="E15" s="97"/>
      <c r="F15" s="100">
        <v>303</v>
      </c>
      <c r="G15" s="100">
        <v>9</v>
      </c>
      <c r="H15" s="103" t="s">
        <v>168</v>
      </c>
      <c r="I15" s="86">
        <v>0</v>
      </c>
      <c r="J15" s="83"/>
      <c r="K15" s="21"/>
    </row>
    <row r="16" ht="12" customHeight="1" spans="1:11">
      <c r="A16" s="100">
        <v>301</v>
      </c>
      <c r="B16" s="100">
        <v>12</v>
      </c>
      <c r="C16" s="102" t="s">
        <v>169</v>
      </c>
      <c r="D16" s="86">
        <v>12.05</v>
      </c>
      <c r="E16" s="97"/>
      <c r="F16" s="100">
        <v>303</v>
      </c>
      <c r="G16" s="100">
        <v>10</v>
      </c>
      <c r="H16" s="103" t="s">
        <v>170</v>
      </c>
      <c r="I16" s="86">
        <v>0</v>
      </c>
      <c r="J16" s="83"/>
      <c r="K16" s="21"/>
    </row>
    <row r="17" ht="12" customHeight="1" spans="1:11">
      <c r="A17" s="100">
        <v>301</v>
      </c>
      <c r="B17" s="100">
        <v>13</v>
      </c>
      <c r="C17" s="102" t="s">
        <v>171</v>
      </c>
      <c r="D17" s="86">
        <v>82.82</v>
      </c>
      <c r="E17" s="97"/>
      <c r="F17" s="100">
        <v>303</v>
      </c>
      <c r="G17" s="100">
        <v>99</v>
      </c>
      <c r="H17" s="103" t="s">
        <v>172</v>
      </c>
      <c r="I17" s="86">
        <v>0</v>
      </c>
      <c r="J17" s="83"/>
      <c r="K17" s="21"/>
    </row>
    <row r="18" ht="12" customHeight="1" spans="1:11">
      <c r="A18" s="100">
        <v>301</v>
      </c>
      <c r="B18" s="100">
        <v>14</v>
      </c>
      <c r="C18" s="102" t="s">
        <v>173</v>
      </c>
      <c r="D18" s="86">
        <v>0</v>
      </c>
      <c r="E18" s="97"/>
      <c r="F18" s="100">
        <v>310</v>
      </c>
      <c r="G18" s="97"/>
      <c r="H18" s="16" t="s">
        <v>174</v>
      </c>
      <c r="I18" s="86">
        <v>0</v>
      </c>
      <c r="J18" s="83"/>
      <c r="K18" s="21"/>
    </row>
    <row r="19" ht="12" customHeight="1" spans="1:11">
      <c r="A19" s="100">
        <v>301</v>
      </c>
      <c r="B19" s="100">
        <v>99</v>
      </c>
      <c r="C19" s="102" t="s">
        <v>175</v>
      </c>
      <c r="D19" s="86">
        <v>0</v>
      </c>
      <c r="E19" s="97"/>
      <c r="F19" s="100">
        <v>310</v>
      </c>
      <c r="G19" s="100">
        <v>1</v>
      </c>
      <c r="H19" s="16" t="s">
        <v>176</v>
      </c>
      <c r="I19" s="86">
        <v>0</v>
      </c>
      <c r="J19" s="83"/>
      <c r="K19" s="21"/>
    </row>
    <row r="20" ht="12" customHeight="1" spans="1:11">
      <c r="A20" s="100">
        <v>302</v>
      </c>
      <c r="B20" s="97"/>
      <c r="C20" s="16" t="s">
        <v>177</v>
      </c>
      <c r="D20" s="101">
        <v>52.78</v>
      </c>
      <c r="E20" s="97"/>
      <c r="F20" s="100">
        <v>310</v>
      </c>
      <c r="G20" s="100">
        <v>2</v>
      </c>
      <c r="H20" s="16" t="s">
        <v>178</v>
      </c>
      <c r="I20" s="86">
        <v>0</v>
      </c>
      <c r="J20" s="83"/>
      <c r="K20" s="21"/>
    </row>
    <row r="21" ht="12" customHeight="1" spans="1:11">
      <c r="A21" s="100">
        <v>302</v>
      </c>
      <c r="B21" s="100">
        <v>1</v>
      </c>
      <c r="C21" s="102" t="s">
        <v>179</v>
      </c>
      <c r="D21" s="86">
        <v>23.88</v>
      </c>
      <c r="E21" s="97"/>
      <c r="F21" s="100">
        <v>310</v>
      </c>
      <c r="G21" s="100">
        <v>3</v>
      </c>
      <c r="H21" s="16" t="s">
        <v>180</v>
      </c>
      <c r="I21" s="86">
        <v>0</v>
      </c>
      <c r="J21" s="83"/>
      <c r="K21" s="21"/>
    </row>
    <row r="22" ht="12" customHeight="1" spans="1:11">
      <c r="A22" s="100">
        <v>302</v>
      </c>
      <c r="B22" s="100">
        <v>2</v>
      </c>
      <c r="C22" s="102" t="s">
        <v>181</v>
      </c>
      <c r="D22" s="86">
        <v>0</v>
      </c>
      <c r="E22" s="97"/>
      <c r="F22" s="100">
        <v>310</v>
      </c>
      <c r="G22" s="100">
        <v>5</v>
      </c>
      <c r="H22" s="16" t="s">
        <v>182</v>
      </c>
      <c r="I22" s="86">
        <v>0</v>
      </c>
      <c r="J22" s="83"/>
      <c r="K22" s="21"/>
    </row>
    <row r="23" ht="12" customHeight="1" spans="1:11">
      <c r="A23" s="100">
        <v>302</v>
      </c>
      <c r="B23" s="100">
        <v>3</v>
      </c>
      <c r="C23" s="102" t="s">
        <v>183</v>
      </c>
      <c r="D23" s="86">
        <v>0</v>
      </c>
      <c r="E23" s="97"/>
      <c r="F23" s="100">
        <v>310</v>
      </c>
      <c r="G23" s="100">
        <v>6</v>
      </c>
      <c r="H23" s="16" t="s">
        <v>184</v>
      </c>
      <c r="I23" s="86">
        <v>0</v>
      </c>
      <c r="J23" s="83"/>
      <c r="K23" s="21"/>
    </row>
    <row r="24" ht="12" customHeight="1" spans="1:11">
      <c r="A24" s="100">
        <v>302</v>
      </c>
      <c r="B24" s="100">
        <v>4</v>
      </c>
      <c r="C24" s="102" t="s">
        <v>185</v>
      </c>
      <c r="D24" s="86">
        <v>0</v>
      </c>
      <c r="E24" s="97"/>
      <c r="F24" s="100">
        <v>310</v>
      </c>
      <c r="G24" s="100">
        <v>7</v>
      </c>
      <c r="H24" s="16" t="s">
        <v>186</v>
      </c>
      <c r="I24" s="86">
        <v>0</v>
      </c>
      <c r="J24" s="83"/>
      <c r="K24" s="21"/>
    </row>
    <row r="25" ht="12" customHeight="1" spans="1:11">
      <c r="A25" s="100">
        <v>302</v>
      </c>
      <c r="B25" s="100">
        <v>5</v>
      </c>
      <c r="C25" s="102" t="s">
        <v>187</v>
      </c>
      <c r="D25" s="86">
        <v>0</v>
      </c>
      <c r="E25" s="97"/>
      <c r="F25" s="100">
        <v>310</v>
      </c>
      <c r="G25" s="100">
        <v>8</v>
      </c>
      <c r="H25" s="16" t="s">
        <v>188</v>
      </c>
      <c r="I25" s="86">
        <v>0</v>
      </c>
      <c r="J25" s="83"/>
      <c r="K25" s="21"/>
    </row>
    <row r="26" ht="12" customHeight="1" spans="1:11">
      <c r="A26" s="100">
        <v>302</v>
      </c>
      <c r="B26" s="100">
        <v>6</v>
      </c>
      <c r="C26" s="102" t="s">
        <v>189</v>
      </c>
      <c r="D26" s="86">
        <v>0</v>
      </c>
      <c r="E26" s="97"/>
      <c r="F26" s="100">
        <v>310</v>
      </c>
      <c r="G26" s="100">
        <v>9</v>
      </c>
      <c r="H26" s="16" t="s">
        <v>190</v>
      </c>
      <c r="I26" s="86">
        <v>0</v>
      </c>
      <c r="J26" s="83"/>
      <c r="K26" s="21"/>
    </row>
    <row r="27" ht="12" customHeight="1" spans="1:11">
      <c r="A27" s="100">
        <v>302</v>
      </c>
      <c r="B27" s="100">
        <v>7</v>
      </c>
      <c r="C27" s="102" t="s">
        <v>191</v>
      </c>
      <c r="D27" s="86">
        <v>0</v>
      </c>
      <c r="E27" s="97"/>
      <c r="F27" s="100">
        <v>310</v>
      </c>
      <c r="G27" s="100">
        <v>10</v>
      </c>
      <c r="H27" s="16" t="s">
        <v>192</v>
      </c>
      <c r="I27" s="86">
        <v>0</v>
      </c>
      <c r="J27" s="83"/>
      <c r="K27" s="21"/>
    </row>
    <row r="28" ht="12" customHeight="1" spans="1:11">
      <c r="A28" s="100">
        <v>302</v>
      </c>
      <c r="B28" s="100">
        <v>8</v>
      </c>
      <c r="C28" s="102" t="s">
        <v>193</v>
      </c>
      <c r="D28" s="86">
        <v>0</v>
      </c>
      <c r="E28" s="97"/>
      <c r="F28" s="100">
        <v>310</v>
      </c>
      <c r="G28" s="100">
        <v>11</v>
      </c>
      <c r="H28" s="16" t="s">
        <v>194</v>
      </c>
      <c r="I28" s="86">
        <v>0</v>
      </c>
      <c r="J28" s="83"/>
      <c r="K28" s="21"/>
    </row>
    <row r="29" ht="12" customHeight="1" spans="1:11">
      <c r="A29" s="100">
        <v>302</v>
      </c>
      <c r="B29" s="100">
        <v>9</v>
      </c>
      <c r="C29" s="102" t="s">
        <v>195</v>
      </c>
      <c r="D29" s="86">
        <v>0</v>
      </c>
      <c r="E29" s="97"/>
      <c r="F29" s="100">
        <v>310</v>
      </c>
      <c r="G29" s="100">
        <v>12</v>
      </c>
      <c r="H29" s="16" t="s">
        <v>196</v>
      </c>
      <c r="I29" s="86">
        <v>0</v>
      </c>
      <c r="J29" s="83"/>
      <c r="K29" s="21"/>
    </row>
    <row r="30" ht="12" customHeight="1" spans="1:11">
      <c r="A30" s="100">
        <v>302</v>
      </c>
      <c r="B30" s="100">
        <v>11</v>
      </c>
      <c r="C30" s="102" t="s">
        <v>197</v>
      </c>
      <c r="D30" s="86">
        <v>0</v>
      </c>
      <c r="E30" s="97"/>
      <c r="F30" s="100">
        <v>310</v>
      </c>
      <c r="G30" s="100">
        <v>13</v>
      </c>
      <c r="H30" s="16" t="s">
        <v>198</v>
      </c>
      <c r="I30" s="86">
        <v>0</v>
      </c>
      <c r="J30" s="83"/>
      <c r="K30" s="21"/>
    </row>
    <row r="31" ht="12" customHeight="1" spans="1:11">
      <c r="A31" s="100">
        <v>302</v>
      </c>
      <c r="B31" s="100">
        <v>12</v>
      </c>
      <c r="C31" s="102" t="s">
        <v>199</v>
      </c>
      <c r="D31" s="86">
        <v>0</v>
      </c>
      <c r="E31" s="97"/>
      <c r="F31" s="100">
        <v>310</v>
      </c>
      <c r="G31" s="100">
        <v>19</v>
      </c>
      <c r="H31" s="16" t="s">
        <v>200</v>
      </c>
      <c r="I31" s="86">
        <v>0</v>
      </c>
      <c r="J31" s="83"/>
      <c r="K31" s="21"/>
    </row>
    <row r="32" ht="12" customHeight="1" spans="1:11">
      <c r="A32" s="100">
        <v>302</v>
      </c>
      <c r="B32" s="100">
        <v>13</v>
      </c>
      <c r="C32" s="102" t="s">
        <v>201</v>
      </c>
      <c r="D32" s="86">
        <v>0</v>
      </c>
      <c r="E32" s="97"/>
      <c r="F32" s="100">
        <v>310</v>
      </c>
      <c r="G32" s="100">
        <v>21</v>
      </c>
      <c r="H32" s="16" t="s">
        <v>202</v>
      </c>
      <c r="I32" s="86">
        <v>0</v>
      </c>
      <c r="J32" s="83"/>
      <c r="K32" s="21"/>
    </row>
    <row r="33" ht="12" customHeight="1" spans="1:11">
      <c r="A33" s="100">
        <v>302</v>
      </c>
      <c r="B33" s="100">
        <v>14</v>
      </c>
      <c r="C33" s="102" t="s">
        <v>203</v>
      </c>
      <c r="D33" s="86">
        <v>0</v>
      </c>
      <c r="E33" s="97"/>
      <c r="F33" s="100">
        <v>310</v>
      </c>
      <c r="G33" s="100">
        <v>22</v>
      </c>
      <c r="H33" s="16" t="s">
        <v>204</v>
      </c>
      <c r="I33" s="86">
        <v>0</v>
      </c>
      <c r="J33" s="83"/>
      <c r="K33" s="21"/>
    </row>
    <row r="34" ht="12" customHeight="1" spans="1:11">
      <c r="A34" s="100">
        <v>302</v>
      </c>
      <c r="B34" s="100">
        <v>15</v>
      </c>
      <c r="C34" s="102" t="s">
        <v>205</v>
      </c>
      <c r="D34" s="86">
        <v>0</v>
      </c>
      <c r="E34" s="97"/>
      <c r="F34" s="100">
        <v>310</v>
      </c>
      <c r="G34" s="100">
        <v>99</v>
      </c>
      <c r="H34" s="16" t="s">
        <v>206</v>
      </c>
      <c r="I34" s="86">
        <v>0</v>
      </c>
      <c r="J34" s="83"/>
      <c r="K34" s="21"/>
    </row>
    <row r="35" ht="12" customHeight="1" spans="1:11">
      <c r="A35" s="100">
        <v>302</v>
      </c>
      <c r="B35" s="100">
        <v>16</v>
      </c>
      <c r="C35" s="102" t="s">
        <v>207</v>
      </c>
      <c r="D35" s="86">
        <v>0</v>
      </c>
      <c r="E35" s="97"/>
      <c r="F35" s="97"/>
      <c r="G35" s="97"/>
      <c r="H35" s="16"/>
      <c r="I35" s="86"/>
      <c r="J35" s="83"/>
      <c r="K35" s="21"/>
    </row>
    <row r="36" ht="12" customHeight="1" spans="1:11">
      <c r="A36" s="100">
        <v>302</v>
      </c>
      <c r="B36" s="100">
        <v>17</v>
      </c>
      <c r="C36" s="102" t="s">
        <v>208</v>
      </c>
      <c r="D36" s="86">
        <v>0</v>
      </c>
      <c r="E36" s="97"/>
      <c r="F36" s="97"/>
      <c r="G36" s="97"/>
      <c r="H36" s="16"/>
      <c r="I36" s="86"/>
      <c r="J36" s="83"/>
      <c r="K36" s="21"/>
    </row>
    <row r="37" ht="12" customHeight="1" spans="1:11">
      <c r="A37" s="100">
        <v>302</v>
      </c>
      <c r="B37" s="100">
        <v>18</v>
      </c>
      <c r="C37" s="102" t="s">
        <v>209</v>
      </c>
      <c r="D37" s="86">
        <v>0</v>
      </c>
      <c r="E37" s="97"/>
      <c r="F37" s="97"/>
      <c r="G37" s="97"/>
      <c r="H37" s="16"/>
      <c r="I37" s="86"/>
      <c r="J37" s="83"/>
      <c r="K37" s="21"/>
    </row>
    <row r="38" ht="12" customHeight="1" spans="1:11">
      <c r="A38" s="100">
        <v>302</v>
      </c>
      <c r="B38" s="100">
        <v>24</v>
      </c>
      <c r="C38" s="102" t="s">
        <v>210</v>
      </c>
      <c r="D38" s="86">
        <v>0</v>
      </c>
      <c r="E38" s="97"/>
      <c r="F38" s="97"/>
      <c r="G38" s="97"/>
      <c r="H38" s="16"/>
      <c r="I38" s="86"/>
      <c r="J38" s="83"/>
      <c r="K38" s="21"/>
    </row>
    <row r="39" ht="12" customHeight="1" spans="1:11">
      <c r="A39" s="100">
        <v>302</v>
      </c>
      <c r="B39" s="100">
        <v>25</v>
      </c>
      <c r="C39" s="102" t="s">
        <v>211</v>
      </c>
      <c r="D39" s="86">
        <v>0</v>
      </c>
      <c r="E39" s="97"/>
      <c r="F39" s="97"/>
      <c r="G39" s="97"/>
      <c r="H39" s="16"/>
      <c r="I39" s="86"/>
      <c r="J39" s="83"/>
      <c r="K39" s="21"/>
    </row>
    <row r="40" ht="12" customHeight="1" spans="1:11">
      <c r="A40" s="100">
        <v>302</v>
      </c>
      <c r="B40" s="100">
        <v>26</v>
      </c>
      <c r="C40" s="102" t="s">
        <v>212</v>
      </c>
      <c r="D40" s="86">
        <v>0</v>
      </c>
      <c r="E40" s="97"/>
      <c r="F40" s="97"/>
      <c r="G40" s="97"/>
      <c r="H40" s="16"/>
      <c r="I40" s="86"/>
      <c r="J40" s="83"/>
      <c r="K40" s="21"/>
    </row>
    <row r="41" ht="12" customHeight="1" spans="1:11">
      <c r="A41" s="100">
        <v>302</v>
      </c>
      <c r="B41" s="100">
        <v>27</v>
      </c>
      <c r="C41" s="102" t="s">
        <v>213</v>
      </c>
      <c r="D41" s="86">
        <v>0</v>
      </c>
      <c r="E41" s="97"/>
      <c r="F41" s="97"/>
      <c r="G41" s="97"/>
      <c r="H41" s="16"/>
      <c r="I41" s="86"/>
      <c r="J41" s="83"/>
      <c r="K41" s="21"/>
    </row>
    <row r="42" ht="12" customHeight="1" spans="1:11">
      <c r="A42" s="100">
        <v>302</v>
      </c>
      <c r="B42" s="100">
        <v>28</v>
      </c>
      <c r="C42" s="102" t="s">
        <v>214</v>
      </c>
      <c r="D42" s="86">
        <v>0</v>
      </c>
      <c r="E42" s="97"/>
      <c r="F42" s="97"/>
      <c r="G42" s="97"/>
      <c r="H42" s="16"/>
      <c r="I42" s="86"/>
      <c r="J42" s="83"/>
      <c r="K42" s="21"/>
    </row>
    <row r="43" ht="12" customHeight="1" spans="1:11">
      <c r="A43" s="100">
        <v>302</v>
      </c>
      <c r="B43" s="100">
        <v>29</v>
      </c>
      <c r="C43" s="102" t="s">
        <v>215</v>
      </c>
      <c r="D43" s="86">
        <v>0</v>
      </c>
      <c r="E43" s="97"/>
      <c r="F43" s="97"/>
      <c r="G43" s="97"/>
      <c r="H43" s="16"/>
      <c r="I43" s="86"/>
      <c r="J43" s="83"/>
      <c r="K43" s="21"/>
    </row>
    <row r="44" ht="12" customHeight="1" spans="1:11">
      <c r="A44" s="100">
        <v>302</v>
      </c>
      <c r="B44" s="100">
        <v>31</v>
      </c>
      <c r="C44" s="102" t="s">
        <v>216</v>
      </c>
      <c r="D44" s="86">
        <v>1</v>
      </c>
      <c r="E44" s="97"/>
      <c r="F44" s="97"/>
      <c r="G44" s="97"/>
      <c r="H44" s="16"/>
      <c r="I44" s="86"/>
      <c r="J44" s="83"/>
      <c r="K44" s="21"/>
    </row>
    <row r="45" ht="12" customHeight="1" spans="1:11">
      <c r="A45" s="100">
        <v>302</v>
      </c>
      <c r="B45" s="100">
        <v>39</v>
      </c>
      <c r="C45" s="102" t="s">
        <v>217</v>
      </c>
      <c r="D45" s="86">
        <v>27.9</v>
      </c>
      <c r="E45" s="97"/>
      <c r="F45" s="97"/>
      <c r="G45" s="97"/>
      <c r="H45" s="16"/>
      <c r="I45" s="86"/>
      <c r="J45" s="83"/>
      <c r="K45" s="21"/>
    </row>
    <row r="46" ht="12" customHeight="1" spans="1:11">
      <c r="A46" s="100">
        <v>302</v>
      </c>
      <c r="B46" s="100">
        <v>40</v>
      </c>
      <c r="C46" s="102" t="s">
        <v>218</v>
      </c>
      <c r="D46" s="86">
        <v>0</v>
      </c>
      <c r="E46" s="97"/>
      <c r="F46" s="97"/>
      <c r="G46" s="97"/>
      <c r="H46" s="16"/>
      <c r="I46" s="86"/>
      <c r="J46" s="83"/>
      <c r="K46" s="21"/>
    </row>
    <row r="47" ht="12" customHeight="1" spans="1:11">
      <c r="A47" s="100">
        <v>302</v>
      </c>
      <c r="B47" s="100">
        <v>99</v>
      </c>
      <c r="C47" s="102" t="s">
        <v>219</v>
      </c>
      <c r="D47" s="86">
        <v>0</v>
      </c>
      <c r="E47" s="97"/>
      <c r="F47" s="97"/>
      <c r="G47" s="97"/>
      <c r="H47" s="16" t="s">
        <v>220</v>
      </c>
      <c r="I47" s="101">
        <f>SUM(D6+D20+I6+I18)</f>
        <v>1509.74</v>
      </c>
      <c r="J47" s="83"/>
      <c r="K47" s="21"/>
    </row>
    <row r="48" ht="7.5" customHeight="1" spans="1:11">
      <c r="A48" s="104"/>
      <c r="B48" s="104"/>
      <c r="C48" s="104"/>
      <c r="D48" s="105"/>
      <c r="E48" s="104"/>
      <c r="F48" s="104"/>
      <c r="G48" s="104"/>
      <c r="H48" s="106"/>
      <c r="I48" s="105"/>
      <c r="J48" s="84"/>
      <c r="K48" s="21"/>
    </row>
    <row r="49" ht="7.5" customHeight="1" spans="1:11">
      <c r="A49" s="21"/>
      <c r="B49" s="21"/>
      <c r="C49" s="21"/>
      <c r="D49" s="22"/>
      <c r="E49" s="21"/>
      <c r="F49" s="21"/>
      <c r="G49" s="21"/>
      <c r="H49" s="21"/>
      <c r="I49" s="22"/>
      <c r="J49" s="21"/>
      <c r="K49" s="21"/>
    </row>
  </sheetData>
  <mergeCells count="8">
    <mergeCell ref="A1:I1"/>
    <mergeCell ref="A2:C2"/>
    <mergeCell ref="A3:B3"/>
    <mergeCell ref="F3:G3"/>
    <mergeCell ref="C3:C4"/>
    <mergeCell ref="D3:D4"/>
    <mergeCell ref="H3:H4"/>
    <mergeCell ref="I3:I4"/>
  </mergeCells>
  <pageMargins left="0.64529134" right="0.64529134" top="0.88151181" bottom="0.88151181" header="0.3" footer="0.3"/>
  <pageSetup paperSize="9" scale="87" orientation="portrait"/>
  <headerFooter>
    <oddFooter>&amp;C页(&amp;P)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8"/>
  <sheetViews>
    <sheetView showGridLines="0" workbookViewId="0">
      <selection activeCell="A2" sqref="A2:D2"/>
    </sheetView>
  </sheetViews>
  <sheetFormatPr defaultColWidth="9" defaultRowHeight="13.5"/>
  <cols>
    <col min="1" max="3" width="4.25" customWidth="1"/>
    <col min="4" max="4" width="14.75" customWidth="1"/>
    <col min="5" max="5" width="10" customWidth="1"/>
    <col min="6" max="6" width="15" customWidth="1"/>
    <col min="7" max="7" width="20.5" customWidth="1"/>
    <col min="8" max="8" width="49.75" customWidth="1"/>
    <col min="9" max="9" width="48.625" customWidth="1"/>
    <col min="10" max="10" width="14.1666666666667" style="1" customWidth="1"/>
    <col min="11" max="12" width="1" customWidth="1"/>
  </cols>
  <sheetData>
    <row r="1" ht="24.75" customHeight="1" spans="1:12">
      <c r="A1" s="57" t="s">
        <v>221</v>
      </c>
      <c r="B1" s="57"/>
      <c r="C1" s="57"/>
      <c r="D1" s="57"/>
      <c r="E1" s="57"/>
      <c r="F1" s="57"/>
      <c r="G1" s="57"/>
      <c r="H1" s="57"/>
      <c r="I1" s="57"/>
      <c r="J1" s="57"/>
      <c r="K1" s="21"/>
      <c r="L1" s="21"/>
    </row>
    <row r="2" ht="21" customHeight="1" spans="1:12">
      <c r="A2" s="73" t="s">
        <v>1</v>
      </c>
      <c r="B2" s="73"/>
      <c r="C2" s="73"/>
      <c r="D2" s="73"/>
      <c r="E2" s="74"/>
      <c r="F2" s="74"/>
      <c r="G2" s="74"/>
      <c r="H2" s="74"/>
      <c r="I2" s="74"/>
      <c r="J2" s="82" t="s">
        <v>2</v>
      </c>
      <c r="K2" s="21"/>
      <c r="L2" s="21"/>
    </row>
    <row r="3" s="71" customFormat="1" ht="21.75" customHeight="1" spans="1:12">
      <c r="A3" s="75" t="s">
        <v>58</v>
      </c>
      <c r="B3" s="76"/>
      <c r="C3" s="77"/>
      <c r="D3" s="34" t="s">
        <v>60</v>
      </c>
      <c r="E3" s="34" t="s">
        <v>222</v>
      </c>
      <c r="F3" s="34" t="s">
        <v>143</v>
      </c>
      <c r="G3" s="34" t="s">
        <v>223</v>
      </c>
      <c r="H3" s="34" t="s">
        <v>224</v>
      </c>
      <c r="I3" s="34" t="s">
        <v>225</v>
      </c>
      <c r="J3" s="34" t="s">
        <v>6</v>
      </c>
      <c r="K3" s="83"/>
      <c r="L3" s="84"/>
    </row>
    <row r="4" s="71" customFormat="1" ht="20.25" customHeight="1" spans="1:12">
      <c r="A4" s="34" t="s">
        <v>65</v>
      </c>
      <c r="B4" s="34" t="s">
        <v>66</v>
      </c>
      <c r="C4" s="34" t="s">
        <v>67</v>
      </c>
      <c r="D4" s="34"/>
      <c r="E4" s="34"/>
      <c r="F4" s="34"/>
      <c r="G4" s="34"/>
      <c r="H4" s="34"/>
      <c r="I4" s="34"/>
      <c r="J4" s="34"/>
      <c r="K4" s="83"/>
      <c r="L4" s="84"/>
    </row>
    <row r="5" ht="17.25" customHeight="1" spans="1:12">
      <c r="A5" s="75" t="s">
        <v>7</v>
      </c>
      <c r="B5" s="78"/>
      <c r="C5" s="78"/>
      <c r="D5" s="78"/>
      <c r="E5" s="78"/>
      <c r="F5" s="78"/>
      <c r="G5" s="78"/>
      <c r="H5" s="78"/>
      <c r="I5" s="85"/>
      <c r="J5" s="86">
        <v>2856.84</v>
      </c>
      <c r="K5" s="23"/>
      <c r="L5" s="21"/>
    </row>
    <row r="6" s="72" customFormat="1" ht="18" customHeight="1" spans="1:12">
      <c r="A6" s="79"/>
      <c r="B6" s="79"/>
      <c r="C6" s="79"/>
      <c r="D6" s="79" t="s">
        <v>76</v>
      </c>
      <c r="E6" s="79"/>
      <c r="F6" s="79"/>
      <c r="G6" s="79"/>
      <c r="H6" s="79"/>
      <c r="I6" s="79"/>
      <c r="J6" s="87">
        <v>2856.84</v>
      </c>
      <c r="K6" s="70"/>
      <c r="L6" s="88"/>
    </row>
    <row r="7" s="72" customFormat="1" ht="18" customHeight="1" spans="1:12">
      <c r="A7" s="79"/>
      <c r="B7" s="79"/>
      <c r="C7" s="79"/>
      <c r="D7" s="79"/>
      <c r="E7" s="79"/>
      <c r="F7" s="79" t="s">
        <v>76</v>
      </c>
      <c r="G7" s="79"/>
      <c r="H7" s="79"/>
      <c r="I7" s="79"/>
      <c r="J7" s="87">
        <v>2856.84</v>
      </c>
      <c r="K7" s="70"/>
      <c r="L7" s="88"/>
    </row>
    <row r="8" s="72" customFormat="1" ht="18" customHeight="1" spans="1:12">
      <c r="A8" s="68" t="s">
        <v>92</v>
      </c>
      <c r="B8" s="68" t="s">
        <v>93</v>
      </c>
      <c r="C8" s="68" t="s">
        <v>79</v>
      </c>
      <c r="D8" s="68" t="s">
        <v>81</v>
      </c>
      <c r="E8" s="68" t="s">
        <v>145</v>
      </c>
      <c r="F8" s="68" t="s">
        <v>81</v>
      </c>
      <c r="G8" s="68" t="s">
        <v>226</v>
      </c>
      <c r="H8" s="68" t="s">
        <v>227</v>
      </c>
      <c r="I8" s="68"/>
      <c r="J8" s="67">
        <v>2.11</v>
      </c>
      <c r="K8" s="70"/>
      <c r="L8" s="88"/>
    </row>
    <row r="9" s="72" customFormat="1" ht="36" customHeight="1" spans="1:12">
      <c r="A9" s="68" t="s">
        <v>95</v>
      </c>
      <c r="B9" s="68" t="s">
        <v>78</v>
      </c>
      <c r="C9" s="68" t="s">
        <v>85</v>
      </c>
      <c r="D9" s="68" t="s">
        <v>81</v>
      </c>
      <c r="E9" s="68" t="s">
        <v>145</v>
      </c>
      <c r="F9" s="68" t="s">
        <v>81</v>
      </c>
      <c r="G9" s="80" t="s">
        <v>228</v>
      </c>
      <c r="H9" s="68" t="s">
        <v>229</v>
      </c>
      <c r="I9" s="68" t="s">
        <v>230</v>
      </c>
      <c r="J9" s="67">
        <v>625</v>
      </c>
      <c r="K9" s="70"/>
      <c r="L9" s="88"/>
    </row>
    <row r="10" s="72" customFormat="1" ht="18" customHeight="1" spans="1:12">
      <c r="A10" s="68" t="s">
        <v>95</v>
      </c>
      <c r="B10" s="68" t="s">
        <v>87</v>
      </c>
      <c r="C10" s="68" t="s">
        <v>85</v>
      </c>
      <c r="D10" s="68" t="s">
        <v>81</v>
      </c>
      <c r="E10" s="68" t="s">
        <v>145</v>
      </c>
      <c r="F10" s="68" t="s">
        <v>81</v>
      </c>
      <c r="G10" s="68" t="s">
        <v>231</v>
      </c>
      <c r="H10" s="68" t="s">
        <v>232</v>
      </c>
      <c r="I10" s="68"/>
      <c r="J10" s="67">
        <v>141.26</v>
      </c>
      <c r="K10" s="70"/>
      <c r="L10" s="88"/>
    </row>
    <row r="11" s="72" customFormat="1" ht="25" customHeight="1" spans="1:12">
      <c r="A11" s="68" t="s">
        <v>99</v>
      </c>
      <c r="B11" s="68" t="s">
        <v>85</v>
      </c>
      <c r="C11" s="68" t="s">
        <v>85</v>
      </c>
      <c r="D11" s="68" t="s">
        <v>81</v>
      </c>
      <c r="E11" s="68" t="s">
        <v>145</v>
      </c>
      <c r="F11" s="68" t="s">
        <v>81</v>
      </c>
      <c r="G11" s="68" t="s">
        <v>233</v>
      </c>
      <c r="H11" s="68" t="s">
        <v>234</v>
      </c>
      <c r="I11" s="68" t="s">
        <v>235</v>
      </c>
      <c r="J11" s="67">
        <v>17</v>
      </c>
      <c r="K11" s="70"/>
      <c r="L11" s="88"/>
    </row>
    <row r="12" s="72" customFormat="1" ht="16" customHeight="1" spans="1:12">
      <c r="A12" s="68" t="s">
        <v>99</v>
      </c>
      <c r="B12" s="68" t="s">
        <v>85</v>
      </c>
      <c r="C12" s="68" t="s">
        <v>85</v>
      </c>
      <c r="D12" s="68" t="s">
        <v>81</v>
      </c>
      <c r="E12" s="68" t="s">
        <v>145</v>
      </c>
      <c r="F12" s="68" t="s">
        <v>81</v>
      </c>
      <c r="G12" s="68" t="s">
        <v>236</v>
      </c>
      <c r="H12" s="68"/>
      <c r="I12" s="68"/>
      <c r="J12" s="67">
        <v>0.84</v>
      </c>
      <c r="K12" s="70"/>
      <c r="L12" s="88"/>
    </row>
    <row r="13" s="72" customFormat="1" ht="16" customHeight="1" spans="1:12">
      <c r="A13" s="68" t="s">
        <v>99</v>
      </c>
      <c r="B13" s="68" t="s">
        <v>85</v>
      </c>
      <c r="C13" s="68" t="s">
        <v>85</v>
      </c>
      <c r="D13" s="68" t="s">
        <v>81</v>
      </c>
      <c r="E13" s="68" t="s">
        <v>145</v>
      </c>
      <c r="F13" s="68" t="s">
        <v>81</v>
      </c>
      <c r="G13" s="68" t="s">
        <v>237</v>
      </c>
      <c r="H13" s="68"/>
      <c r="I13" s="68"/>
      <c r="J13" s="67">
        <v>2.52</v>
      </c>
      <c r="K13" s="70"/>
      <c r="L13" s="88"/>
    </row>
    <row r="14" s="72" customFormat="1" ht="28" customHeight="1" spans="1:12">
      <c r="A14" s="68" t="s">
        <v>99</v>
      </c>
      <c r="B14" s="68" t="s">
        <v>85</v>
      </c>
      <c r="C14" s="68" t="s">
        <v>85</v>
      </c>
      <c r="D14" s="68" t="s">
        <v>81</v>
      </c>
      <c r="E14" s="68" t="s">
        <v>145</v>
      </c>
      <c r="F14" s="68" t="s">
        <v>81</v>
      </c>
      <c r="G14" s="68" t="s">
        <v>238</v>
      </c>
      <c r="H14" s="68" t="s">
        <v>239</v>
      </c>
      <c r="I14" s="68" t="s">
        <v>240</v>
      </c>
      <c r="J14" s="67">
        <v>20.7</v>
      </c>
      <c r="K14" s="70"/>
      <c r="L14" s="88"/>
    </row>
    <row r="15" s="72" customFormat="1" ht="20" customHeight="1" spans="1:12">
      <c r="A15" s="68" t="s">
        <v>99</v>
      </c>
      <c r="B15" s="68" t="s">
        <v>85</v>
      </c>
      <c r="C15" s="68" t="s">
        <v>93</v>
      </c>
      <c r="D15" s="68" t="s">
        <v>81</v>
      </c>
      <c r="E15" s="68" t="s">
        <v>145</v>
      </c>
      <c r="F15" s="68" t="s">
        <v>81</v>
      </c>
      <c r="G15" s="68" t="s">
        <v>241</v>
      </c>
      <c r="H15" s="68"/>
      <c r="I15" s="68"/>
      <c r="J15" s="67">
        <v>12</v>
      </c>
      <c r="K15" s="70"/>
      <c r="L15" s="88"/>
    </row>
    <row r="16" s="72" customFormat="1" ht="33" customHeight="1" spans="1:12">
      <c r="A16" s="68" t="s">
        <v>99</v>
      </c>
      <c r="B16" s="68" t="s">
        <v>85</v>
      </c>
      <c r="C16" s="68" t="s">
        <v>84</v>
      </c>
      <c r="D16" s="68" t="s">
        <v>81</v>
      </c>
      <c r="E16" s="68" t="s">
        <v>145</v>
      </c>
      <c r="F16" s="68" t="s">
        <v>81</v>
      </c>
      <c r="G16" s="68" t="s">
        <v>242</v>
      </c>
      <c r="H16" s="68" t="s">
        <v>243</v>
      </c>
      <c r="I16" s="68" t="s">
        <v>244</v>
      </c>
      <c r="J16" s="67">
        <v>20</v>
      </c>
      <c r="K16" s="70"/>
      <c r="L16" s="88"/>
    </row>
    <row r="17" s="72" customFormat="1" ht="52" customHeight="1" spans="1:12">
      <c r="A17" s="68" t="s">
        <v>99</v>
      </c>
      <c r="B17" s="68" t="s">
        <v>85</v>
      </c>
      <c r="C17" s="68" t="s">
        <v>84</v>
      </c>
      <c r="D17" s="68" t="s">
        <v>81</v>
      </c>
      <c r="E17" s="68" t="s">
        <v>145</v>
      </c>
      <c r="F17" s="68" t="s">
        <v>81</v>
      </c>
      <c r="G17" s="68" t="s">
        <v>245</v>
      </c>
      <c r="H17" s="68" t="s">
        <v>246</v>
      </c>
      <c r="I17" s="68" t="s">
        <v>247</v>
      </c>
      <c r="J17" s="67">
        <v>15</v>
      </c>
      <c r="K17" s="70"/>
      <c r="L17" s="88"/>
    </row>
    <row r="18" s="72" customFormat="1" ht="17" customHeight="1" spans="1:12">
      <c r="A18" s="68" t="s">
        <v>99</v>
      </c>
      <c r="B18" s="68" t="s">
        <v>85</v>
      </c>
      <c r="C18" s="68" t="s">
        <v>84</v>
      </c>
      <c r="D18" s="68" t="s">
        <v>81</v>
      </c>
      <c r="E18" s="68" t="s">
        <v>145</v>
      </c>
      <c r="F18" s="68" t="s">
        <v>81</v>
      </c>
      <c r="G18" s="68" t="s">
        <v>248</v>
      </c>
      <c r="H18" s="68" t="s">
        <v>249</v>
      </c>
      <c r="I18" s="68" t="s">
        <v>250</v>
      </c>
      <c r="J18" s="67">
        <v>18.9</v>
      </c>
      <c r="K18" s="70"/>
      <c r="L18" s="88"/>
    </row>
    <row r="19" s="72" customFormat="1" ht="34" customHeight="1" spans="1:12">
      <c r="A19" s="68" t="s">
        <v>99</v>
      </c>
      <c r="B19" s="68" t="s">
        <v>85</v>
      </c>
      <c r="C19" s="68" t="s">
        <v>84</v>
      </c>
      <c r="D19" s="68" t="s">
        <v>81</v>
      </c>
      <c r="E19" s="68" t="s">
        <v>145</v>
      </c>
      <c r="F19" s="68" t="s">
        <v>81</v>
      </c>
      <c r="G19" s="68" t="s">
        <v>251</v>
      </c>
      <c r="H19" s="68" t="s">
        <v>252</v>
      </c>
      <c r="I19" s="68" t="s">
        <v>253</v>
      </c>
      <c r="J19" s="67">
        <v>18</v>
      </c>
      <c r="K19" s="70"/>
      <c r="L19" s="88"/>
    </row>
    <row r="20" s="72" customFormat="1" ht="22" customHeight="1" spans="1:12">
      <c r="A20" s="68" t="s">
        <v>99</v>
      </c>
      <c r="B20" s="68" t="s">
        <v>85</v>
      </c>
      <c r="C20" s="68" t="s">
        <v>84</v>
      </c>
      <c r="D20" s="68" t="s">
        <v>81</v>
      </c>
      <c r="E20" s="68" t="s">
        <v>145</v>
      </c>
      <c r="F20" s="68" t="s">
        <v>81</v>
      </c>
      <c r="G20" s="68" t="s">
        <v>254</v>
      </c>
      <c r="H20" s="68" t="s">
        <v>255</v>
      </c>
      <c r="I20" s="68" t="s">
        <v>256</v>
      </c>
      <c r="J20" s="67">
        <v>10</v>
      </c>
      <c r="K20" s="70"/>
      <c r="L20" s="88"/>
    </row>
    <row r="21" s="72" customFormat="1" ht="22" customHeight="1" spans="1:12">
      <c r="A21" s="68" t="s">
        <v>99</v>
      </c>
      <c r="B21" s="68" t="s">
        <v>85</v>
      </c>
      <c r="C21" s="68" t="s">
        <v>84</v>
      </c>
      <c r="D21" s="68" t="s">
        <v>81</v>
      </c>
      <c r="E21" s="68" t="s">
        <v>145</v>
      </c>
      <c r="F21" s="68" t="s">
        <v>81</v>
      </c>
      <c r="G21" s="68" t="s">
        <v>257</v>
      </c>
      <c r="H21" s="68" t="s">
        <v>258</v>
      </c>
      <c r="I21" s="68" t="s">
        <v>259</v>
      </c>
      <c r="J21" s="67">
        <v>5</v>
      </c>
      <c r="K21" s="70"/>
      <c r="L21" s="88"/>
    </row>
    <row r="22" s="72" customFormat="1" ht="22" customHeight="1" spans="1:12">
      <c r="A22" s="68" t="s">
        <v>99</v>
      </c>
      <c r="B22" s="68" t="s">
        <v>85</v>
      </c>
      <c r="C22" s="68" t="s">
        <v>84</v>
      </c>
      <c r="D22" s="68" t="s">
        <v>81</v>
      </c>
      <c r="E22" s="68" t="s">
        <v>145</v>
      </c>
      <c r="F22" s="68" t="s">
        <v>81</v>
      </c>
      <c r="G22" s="68" t="s">
        <v>260</v>
      </c>
      <c r="H22" s="68" t="s">
        <v>261</v>
      </c>
      <c r="I22" s="68" t="s">
        <v>262</v>
      </c>
      <c r="J22" s="67">
        <v>12</v>
      </c>
      <c r="K22" s="70"/>
      <c r="L22" s="88"/>
    </row>
    <row r="23" s="72" customFormat="1" ht="22" customHeight="1" spans="1:12">
      <c r="A23" s="68" t="s">
        <v>99</v>
      </c>
      <c r="B23" s="68" t="s">
        <v>85</v>
      </c>
      <c r="C23" s="68" t="s">
        <v>84</v>
      </c>
      <c r="D23" s="68" t="s">
        <v>81</v>
      </c>
      <c r="E23" s="68" t="s">
        <v>145</v>
      </c>
      <c r="F23" s="68" t="s">
        <v>81</v>
      </c>
      <c r="G23" s="68" t="s">
        <v>263</v>
      </c>
      <c r="H23" s="68" t="s">
        <v>264</v>
      </c>
      <c r="I23" s="68"/>
      <c r="J23" s="67">
        <v>7</v>
      </c>
      <c r="K23" s="70"/>
      <c r="L23" s="88"/>
    </row>
    <row r="24" s="72" customFormat="1" ht="22" customHeight="1" spans="1:12">
      <c r="A24" s="68" t="s">
        <v>99</v>
      </c>
      <c r="B24" s="68" t="s">
        <v>85</v>
      </c>
      <c r="C24" s="68" t="s">
        <v>84</v>
      </c>
      <c r="D24" s="68" t="s">
        <v>81</v>
      </c>
      <c r="E24" s="68" t="s">
        <v>145</v>
      </c>
      <c r="F24" s="68" t="s">
        <v>81</v>
      </c>
      <c r="G24" s="68" t="s">
        <v>265</v>
      </c>
      <c r="H24" s="68" t="s">
        <v>266</v>
      </c>
      <c r="I24" s="68" t="s">
        <v>267</v>
      </c>
      <c r="J24" s="67">
        <v>11</v>
      </c>
      <c r="K24" s="70"/>
      <c r="L24" s="88"/>
    </row>
    <row r="25" s="72" customFormat="1" ht="21" customHeight="1" spans="1:12">
      <c r="A25" s="68" t="s">
        <v>99</v>
      </c>
      <c r="B25" s="68" t="s">
        <v>85</v>
      </c>
      <c r="C25" s="68" t="s">
        <v>84</v>
      </c>
      <c r="D25" s="68" t="s">
        <v>81</v>
      </c>
      <c r="E25" s="68" t="s">
        <v>145</v>
      </c>
      <c r="F25" s="68" t="s">
        <v>81</v>
      </c>
      <c r="G25" s="68" t="s">
        <v>268</v>
      </c>
      <c r="H25" s="68" t="s">
        <v>269</v>
      </c>
      <c r="I25" s="68" t="s">
        <v>270</v>
      </c>
      <c r="J25" s="67">
        <v>10</v>
      </c>
      <c r="K25" s="70"/>
      <c r="L25" s="88"/>
    </row>
    <row r="26" s="72" customFormat="1" ht="35" customHeight="1" spans="1:12">
      <c r="A26" s="68" t="s">
        <v>99</v>
      </c>
      <c r="B26" s="68" t="s">
        <v>85</v>
      </c>
      <c r="C26" s="68" t="s">
        <v>84</v>
      </c>
      <c r="D26" s="68" t="s">
        <v>81</v>
      </c>
      <c r="E26" s="68" t="s">
        <v>145</v>
      </c>
      <c r="F26" s="68" t="s">
        <v>81</v>
      </c>
      <c r="G26" s="68" t="s">
        <v>271</v>
      </c>
      <c r="H26" s="68" t="s">
        <v>272</v>
      </c>
      <c r="I26" s="68" t="s">
        <v>250</v>
      </c>
      <c r="J26" s="67">
        <v>80</v>
      </c>
      <c r="K26" s="70"/>
      <c r="L26" s="88"/>
    </row>
    <row r="27" s="72" customFormat="1" ht="41" customHeight="1" spans="1:12">
      <c r="A27" s="68" t="s">
        <v>99</v>
      </c>
      <c r="B27" s="68" t="s">
        <v>85</v>
      </c>
      <c r="C27" s="68" t="s">
        <v>103</v>
      </c>
      <c r="D27" s="68" t="s">
        <v>81</v>
      </c>
      <c r="E27" s="68" t="s">
        <v>145</v>
      </c>
      <c r="F27" s="68" t="s">
        <v>81</v>
      </c>
      <c r="G27" s="68" t="s">
        <v>273</v>
      </c>
      <c r="H27" s="68" t="s">
        <v>274</v>
      </c>
      <c r="I27" s="68"/>
      <c r="J27" s="67">
        <v>60.98</v>
      </c>
      <c r="K27" s="70"/>
      <c r="L27" s="88"/>
    </row>
    <row r="28" s="72" customFormat="1" ht="20" customHeight="1" spans="1:12">
      <c r="A28" s="68" t="s">
        <v>99</v>
      </c>
      <c r="B28" s="68" t="s">
        <v>85</v>
      </c>
      <c r="C28" s="68" t="s">
        <v>105</v>
      </c>
      <c r="D28" s="68" t="s">
        <v>81</v>
      </c>
      <c r="E28" s="68" t="s">
        <v>145</v>
      </c>
      <c r="F28" s="68" t="s">
        <v>81</v>
      </c>
      <c r="G28" s="68" t="s">
        <v>275</v>
      </c>
      <c r="H28" s="68" t="s">
        <v>276</v>
      </c>
      <c r="I28" s="68" t="s">
        <v>277</v>
      </c>
      <c r="J28" s="67">
        <v>30</v>
      </c>
      <c r="K28" s="70"/>
      <c r="L28" s="88"/>
    </row>
    <row r="29" s="72" customFormat="1" ht="48" customHeight="1" spans="1:12">
      <c r="A29" s="68" t="s">
        <v>99</v>
      </c>
      <c r="B29" s="68" t="s">
        <v>85</v>
      </c>
      <c r="C29" s="68" t="s">
        <v>87</v>
      </c>
      <c r="D29" s="68" t="s">
        <v>81</v>
      </c>
      <c r="E29" s="68" t="s">
        <v>145</v>
      </c>
      <c r="F29" s="68" t="s">
        <v>81</v>
      </c>
      <c r="G29" s="68" t="s">
        <v>278</v>
      </c>
      <c r="H29" s="68" t="s">
        <v>279</v>
      </c>
      <c r="I29" s="68" t="s">
        <v>280</v>
      </c>
      <c r="J29" s="67">
        <v>199.07</v>
      </c>
      <c r="K29" s="70"/>
      <c r="L29" s="88"/>
    </row>
    <row r="30" s="72" customFormat="1" ht="15" customHeight="1" spans="1:12">
      <c r="A30" s="68" t="s">
        <v>99</v>
      </c>
      <c r="B30" s="68" t="s">
        <v>85</v>
      </c>
      <c r="C30" s="68" t="s">
        <v>87</v>
      </c>
      <c r="D30" s="68" t="s">
        <v>81</v>
      </c>
      <c r="E30" s="68" t="s">
        <v>145</v>
      </c>
      <c r="F30" s="68" t="s">
        <v>81</v>
      </c>
      <c r="G30" s="68" t="s">
        <v>281</v>
      </c>
      <c r="H30" s="68" t="s">
        <v>282</v>
      </c>
      <c r="I30" s="68"/>
      <c r="J30" s="67">
        <v>5.17</v>
      </c>
      <c r="K30" s="70"/>
      <c r="L30" s="88"/>
    </row>
    <row r="31" s="72" customFormat="1" ht="15" customHeight="1" spans="1:12">
      <c r="A31" s="68" t="s">
        <v>99</v>
      </c>
      <c r="B31" s="68" t="s">
        <v>85</v>
      </c>
      <c r="C31" s="68" t="s">
        <v>87</v>
      </c>
      <c r="D31" s="68" t="s">
        <v>81</v>
      </c>
      <c r="E31" s="68" t="s">
        <v>145</v>
      </c>
      <c r="F31" s="68" t="s">
        <v>81</v>
      </c>
      <c r="G31" s="68" t="s">
        <v>283</v>
      </c>
      <c r="H31" s="68" t="s">
        <v>284</v>
      </c>
      <c r="I31" s="68"/>
      <c r="J31" s="67">
        <v>0.29</v>
      </c>
      <c r="K31" s="70"/>
      <c r="L31" s="88"/>
    </row>
    <row r="32" s="72" customFormat="1" ht="47" customHeight="1" spans="1:12">
      <c r="A32" s="68" t="s">
        <v>99</v>
      </c>
      <c r="B32" s="68" t="s">
        <v>78</v>
      </c>
      <c r="C32" s="68" t="s">
        <v>78</v>
      </c>
      <c r="D32" s="68" t="s">
        <v>81</v>
      </c>
      <c r="E32" s="68" t="s">
        <v>145</v>
      </c>
      <c r="F32" s="68" t="s">
        <v>81</v>
      </c>
      <c r="G32" s="68" t="s">
        <v>285</v>
      </c>
      <c r="H32" s="68" t="s">
        <v>286</v>
      </c>
      <c r="I32" s="68" t="s">
        <v>287</v>
      </c>
      <c r="J32" s="67">
        <v>25</v>
      </c>
      <c r="K32" s="70"/>
      <c r="L32" s="88"/>
    </row>
    <row r="33" s="72" customFormat="1" ht="47" customHeight="1" spans="1:12">
      <c r="A33" s="68" t="s">
        <v>99</v>
      </c>
      <c r="B33" s="68" t="s">
        <v>78</v>
      </c>
      <c r="C33" s="68" t="s">
        <v>78</v>
      </c>
      <c r="D33" s="68" t="s">
        <v>81</v>
      </c>
      <c r="E33" s="68" t="s">
        <v>145</v>
      </c>
      <c r="F33" s="68" t="s">
        <v>81</v>
      </c>
      <c r="G33" s="68" t="s">
        <v>288</v>
      </c>
      <c r="H33" s="68" t="s">
        <v>286</v>
      </c>
      <c r="I33" s="68" t="s">
        <v>289</v>
      </c>
      <c r="J33" s="67">
        <v>58</v>
      </c>
      <c r="K33" s="70"/>
      <c r="L33" s="88"/>
    </row>
    <row r="34" s="72" customFormat="1" ht="47" customHeight="1" spans="1:12">
      <c r="A34" s="68" t="s">
        <v>99</v>
      </c>
      <c r="B34" s="68" t="s">
        <v>78</v>
      </c>
      <c r="C34" s="68" t="s">
        <v>78</v>
      </c>
      <c r="D34" s="68" t="s">
        <v>81</v>
      </c>
      <c r="E34" s="68" t="s">
        <v>145</v>
      </c>
      <c r="F34" s="68" t="s">
        <v>81</v>
      </c>
      <c r="G34" s="68" t="s">
        <v>290</v>
      </c>
      <c r="H34" s="68" t="s">
        <v>286</v>
      </c>
      <c r="I34" s="68" t="s">
        <v>291</v>
      </c>
      <c r="J34" s="67">
        <v>45</v>
      </c>
      <c r="K34" s="70"/>
      <c r="L34" s="88"/>
    </row>
    <row r="35" s="72" customFormat="1" ht="47" customHeight="1" spans="1:12">
      <c r="A35" s="68" t="s">
        <v>99</v>
      </c>
      <c r="B35" s="68" t="s">
        <v>78</v>
      </c>
      <c r="C35" s="68" t="s">
        <v>78</v>
      </c>
      <c r="D35" s="68" t="s">
        <v>81</v>
      </c>
      <c r="E35" s="68" t="s">
        <v>145</v>
      </c>
      <c r="F35" s="68" t="s">
        <v>81</v>
      </c>
      <c r="G35" s="68" t="s">
        <v>292</v>
      </c>
      <c r="H35" s="68" t="s">
        <v>286</v>
      </c>
      <c r="I35" s="68" t="s">
        <v>293</v>
      </c>
      <c r="J35" s="67">
        <v>8</v>
      </c>
      <c r="K35" s="70"/>
      <c r="L35" s="88"/>
    </row>
    <row r="36" s="72" customFormat="1" ht="26" customHeight="1" spans="1:12">
      <c r="A36" s="68" t="s">
        <v>99</v>
      </c>
      <c r="B36" s="68" t="s">
        <v>78</v>
      </c>
      <c r="C36" s="68" t="s">
        <v>78</v>
      </c>
      <c r="D36" s="68" t="s">
        <v>81</v>
      </c>
      <c r="E36" s="68" t="s">
        <v>145</v>
      </c>
      <c r="F36" s="68" t="s">
        <v>81</v>
      </c>
      <c r="G36" s="68" t="s">
        <v>294</v>
      </c>
      <c r="H36" s="68" t="s">
        <v>295</v>
      </c>
      <c r="I36" s="68" t="s">
        <v>296</v>
      </c>
      <c r="J36" s="67">
        <v>1397</v>
      </c>
      <c r="K36" s="70"/>
      <c r="L36" s="88"/>
    </row>
    <row r="37" s="72" customFormat="1" ht="7.5" customHeight="1" spans="1:12">
      <c r="A37" s="81"/>
      <c r="B37" s="81"/>
      <c r="C37" s="81"/>
      <c r="D37" s="81"/>
      <c r="E37" s="81"/>
      <c r="F37" s="81"/>
      <c r="G37" s="81"/>
      <c r="H37" s="81"/>
      <c r="I37" s="81"/>
      <c r="J37" s="89"/>
      <c r="K37" s="88"/>
      <c r="L37" s="88"/>
    </row>
    <row r="38" ht="7.5" customHeight="1" spans="1:12">
      <c r="A38" s="21"/>
      <c r="B38" s="21"/>
      <c r="C38" s="21"/>
      <c r="D38" s="21"/>
      <c r="E38" s="21"/>
      <c r="F38" s="21"/>
      <c r="G38" s="21"/>
      <c r="H38" s="21"/>
      <c r="I38" s="21"/>
      <c r="J38" s="22"/>
      <c r="K38" s="21"/>
      <c r="L38" s="21"/>
    </row>
  </sheetData>
  <mergeCells count="11">
    <mergeCell ref="A1:J1"/>
    <mergeCell ref="A2:D2"/>
    <mergeCell ref="A3:C3"/>
    <mergeCell ref="A5:I5"/>
    <mergeCell ref="D3:D4"/>
    <mergeCell ref="E3:E4"/>
    <mergeCell ref="F3:F4"/>
    <mergeCell ref="G3:G4"/>
    <mergeCell ref="H3:H4"/>
    <mergeCell ref="I3:I4"/>
    <mergeCell ref="J3:J4"/>
  </mergeCells>
  <pageMargins left="0.64529134" right="0.64529134" top="0.68466142" bottom="0.68466142" header="0.3" footer="0.3"/>
  <pageSetup paperSize="9" scale="50" orientation="landscape"/>
  <headerFooter>
    <oddFooter>&amp;C第&amp;P页, 共&amp;N页</oddFooter>
  </headerFooter>
  <ignoredErrors>
    <ignoredError sqref="E36 C36 B36 A36 E35 C35 B35 A35 E34 C34 B34 A34 E33 C33 B33 A33 E32 C32 B32 A32 E31 C31 B31 A31 E30 C30 B30 A30 E29 C29 B29 A29 E28 C28 B28 A28 E27 C27 B27 A27 E26 C26 B26 A26 E25 C25 B25 A25 E24 C24 B24 A24 E23 C23 B23 A23 E22 C22 B22 A22 E21 C21 B21 A21 E20 C20 B20 A20 E19 C19 B19 A19 E18 C18 B18 A18 E17 C17 B17 A17 E16 C16 B16 A16 E15 C15 B15 A15 E14 C14 B14 A14 E13 C13 B13 A13 E12 C12 B12 A12 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showGridLines="0" workbookViewId="0">
      <selection activeCell="K5" sqref="K5"/>
    </sheetView>
  </sheetViews>
  <sheetFormatPr defaultColWidth="9" defaultRowHeight="13.5"/>
  <cols>
    <col min="1" max="1" width="8.375" customWidth="1"/>
    <col min="2" max="2" width="16.625" customWidth="1"/>
    <col min="3" max="3" width="21.375" customWidth="1"/>
    <col min="4" max="8" width="11.25" customWidth="1"/>
    <col min="9" max="10" width="1" customWidth="1"/>
  </cols>
  <sheetData>
    <row r="1" ht="39.75" customHeight="1" spans="1:10">
      <c r="A1" s="2" t="s">
        <v>297</v>
      </c>
      <c r="B1" s="62"/>
      <c r="C1" s="3"/>
      <c r="D1" s="3"/>
      <c r="E1" s="3"/>
      <c r="F1" s="3"/>
      <c r="G1" s="3"/>
      <c r="H1" s="63"/>
      <c r="I1" s="21"/>
      <c r="J1" s="21"/>
    </row>
    <row r="2" ht="34.5" customHeight="1" spans="1:10">
      <c r="A2" s="64" t="s">
        <v>1</v>
      </c>
      <c r="B2" s="64"/>
      <c r="C2" s="6"/>
      <c r="D2" s="6"/>
      <c r="E2" s="6"/>
      <c r="F2" s="6"/>
      <c r="G2" s="6"/>
      <c r="H2" s="65" t="s">
        <v>2</v>
      </c>
      <c r="I2" s="21"/>
      <c r="J2" s="21"/>
    </row>
    <row r="3" ht="21.75" customHeight="1" spans="1:10">
      <c r="A3" s="44" t="s">
        <v>222</v>
      </c>
      <c r="B3" s="44" t="s">
        <v>143</v>
      </c>
      <c r="C3" s="44" t="s">
        <v>223</v>
      </c>
      <c r="D3" s="44" t="s">
        <v>298</v>
      </c>
      <c r="E3" s="10"/>
      <c r="F3" s="10"/>
      <c r="G3" s="10"/>
      <c r="H3" s="10"/>
      <c r="I3" s="23"/>
      <c r="J3" s="21"/>
    </row>
    <row r="4" ht="21" customHeight="1" spans="1:10">
      <c r="A4" s="10"/>
      <c r="B4" s="10"/>
      <c r="C4" s="10"/>
      <c r="D4" s="44" t="s">
        <v>7</v>
      </c>
      <c r="E4" s="44" t="s">
        <v>199</v>
      </c>
      <c r="F4" s="44" t="s">
        <v>208</v>
      </c>
      <c r="G4" s="44" t="s">
        <v>299</v>
      </c>
      <c r="H4" s="10"/>
      <c r="I4" s="23"/>
      <c r="J4" s="21"/>
    </row>
    <row r="5" ht="27" customHeight="1" spans="1:10">
      <c r="A5" s="10"/>
      <c r="B5" s="10"/>
      <c r="C5" s="10"/>
      <c r="D5" s="10"/>
      <c r="E5" s="10"/>
      <c r="F5" s="10"/>
      <c r="G5" s="44" t="s">
        <v>216</v>
      </c>
      <c r="H5" s="44" t="s">
        <v>300</v>
      </c>
      <c r="I5" s="23"/>
      <c r="J5" s="21"/>
    </row>
    <row r="6" ht="19.5" customHeight="1" spans="1:10">
      <c r="A6" s="12">
        <v>1</v>
      </c>
      <c r="B6" s="12">
        <v>2</v>
      </c>
      <c r="C6" s="12">
        <v>3</v>
      </c>
      <c r="D6" s="12">
        <v>4</v>
      </c>
      <c r="E6" s="12">
        <v>5</v>
      </c>
      <c r="F6" s="12">
        <v>6</v>
      </c>
      <c r="G6" s="12">
        <v>7</v>
      </c>
      <c r="H6" s="12">
        <v>8</v>
      </c>
      <c r="I6" s="23"/>
      <c r="J6" s="21"/>
    </row>
    <row r="7" ht="18" customHeight="1" spans="1:10">
      <c r="A7" s="66" t="s">
        <v>7</v>
      </c>
      <c r="B7" s="10"/>
      <c r="C7" s="10"/>
      <c r="D7" s="67">
        <v>26.4</v>
      </c>
      <c r="E7" s="67">
        <v>0</v>
      </c>
      <c r="F7" s="67">
        <v>0.8</v>
      </c>
      <c r="G7" s="67">
        <v>25.6</v>
      </c>
      <c r="H7" s="67">
        <v>0</v>
      </c>
      <c r="I7" s="70"/>
      <c r="J7" s="21"/>
    </row>
    <row r="8" ht="18" customHeight="1" spans="1:10">
      <c r="A8" s="15"/>
      <c r="B8" s="15" t="s">
        <v>76</v>
      </c>
      <c r="C8" s="15"/>
      <c r="D8" s="54">
        <v>26.4</v>
      </c>
      <c r="E8" s="54">
        <v>0</v>
      </c>
      <c r="F8" s="54">
        <v>0.8</v>
      </c>
      <c r="G8" s="54">
        <v>25.6</v>
      </c>
      <c r="H8" s="54">
        <v>0</v>
      </c>
      <c r="I8" s="70"/>
      <c r="J8" s="21"/>
    </row>
    <row r="9" ht="18" customHeight="1" spans="1:10">
      <c r="A9" s="68" t="s">
        <v>145</v>
      </c>
      <c r="B9" s="68" t="s">
        <v>81</v>
      </c>
      <c r="C9" s="68" t="s">
        <v>275</v>
      </c>
      <c r="D9" s="69">
        <v>0.8</v>
      </c>
      <c r="E9" s="69">
        <v>0</v>
      </c>
      <c r="F9" s="69">
        <v>0.8</v>
      </c>
      <c r="G9" s="69">
        <v>0</v>
      </c>
      <c r="H9" s="69">
        <v>0</v>
      </c>
      <c r="I9" s="70"/>
      <c r="J9" s="21"/>
    </row>
    <row r="10" ht="18" customHeight="1" spans="1:10">
      <c r="A10" s="68" t="s">
        <v>145</v>
      </c>
      <c r="B10" s="68" t="s">
        <v>81</v>
      </c>
      <c r="C10" s="68" t="s">
        <v>301</v>
      </c>
      <c r="D10" s="69">
        <v>1</v>
      </c>
      <c r="E10" s="69">
        <v>0</v>
      </c>
      <c r="F10" s="69">
        <v>0</v>
      </c>
      <c r="G10" s="69">
        <v>1</v>
      </c>
      <c r="H10" s="69">
        <v>0</v>
      </c>
      <c r="I10" s="70"/>
      <c r="J10" s="21"/>
    </row>
    <row r="11" ht="18" customHeight="1" spans="1:10">
      <c r="A11" s="68" t="s">
        <v>145</v>
      </c>
      <c r="B11" s="68" t="s">
        <v>81</v>
      </c>
      <c r="C11" s="68" t="s">
        <v>275</v>
      </c>
      <c r="D11" s="69">
        <v>2.4</v>
      </c>
      <c r="E11" s="69">
        <v>0</v>
      </c>
      <c r="F11" s="69">
        <v>0</v>
      </c>
      <c r="G11" s="69">
        <v>2.4</v>
      </c>
      <c r="H11" s="69">
        <v>0</v>
      </c>
      <c r="I11" s="70"/>
      <c r="J11" s="21"/>
    </row>
    <row r="12" ht="18" customHeight="1" spans="1:10">
      <c r="A12" s="68" t="s">
        <v>145</v>
      </c>
      <c r="B12" s="68" t="s">
        <v>81</v>
      </c>
      <c r="C12" s="68" t="s">
        <v>242</v>
      </c>
      <c r="D12" s="69">
        <v>5</v>
      </c>
      <c r="E12" s="69">
        <v>0</v>
      </c>
      <c r="F12" s="69">
        <v>0</v>
      </c>
      <c r="G12" s="69">
        <v>5</v>
      </c>
      <c r="H12" s="69">
        <v>0</v>
      </c>
      <c r="I12" s="70"/>
      <c r="J12" s="21"/>
    </row>
    <row r="13" ht="18" customHeight="1" spans="1:10">
      <c r="A13" s="68" t="s">
        <v>145</v>
      </c>
      <c r="B13" s="68" t="s">
        <v>81</v>
      </c>
      <c r="C13" s="68" t="s">
        <v>302</v>
      </c>
      <c r="D13" s="69">
        <v>2.2</v>
      </c>
      <c r="E13" s="69">
        <v>0</v>
      </c>
      <c r="F13" s="69">
        <v>0</v>
      </c>
      <c r="G13" s="69">
        <v>2.2</v>
      </c>
      <c r="H13" s="69">
        <v>0</v>
      </c>
      <c r="I13" s="70"/>
      <c r="J13" s="21"/>
    </row>
    <row r="14" ht="18" customHeight="1" spans="1:10">
      <c r="A14" s="68" t="s">
        <v>145</v>
      </c>
      <c r="B14" s="68" t="s">
        <v>81</v>
      </c>
      <c r="C14" s="68" t="s">
        <v>271</v>
      </c>
      <c r="D14" s="69">
        <v>15</v>
      </c>
      <c r="E14" s="69">
        <v>0</v>
      </c>
      <c r="F14" s="69">
        <v>0</v>
      </c>
      <c r="G14" s="69">
        <v>15</v>
      </c>
      <c r="H14" s="69">
        <v>0</v>
      </c>
      <c r="I14" s="70"/>
      <c r="J14" s="21"/>
    </row>
    <row r="15" ht="11.25" customHeight="1" spans="1:10">
      <c r="A15" s="20"/>
      <c r="B15" s="20"/>
      <c r="C15" s="20"/>
      <c r="D15" s="20"/>
      <c r="E15" s="20"/>
      <c r="F15" s="20"/>
      <c r="G15" s="20"/>
      <c r="H15" s="20"/>
      <c r="I15" s="21"/>
      <c r="J15" s="21"/>
    </row>
    <row r="16" ht="7.5" customHeight="1" spans="1:10">
      <c r="A16" s="21"/>
      <c r="B16" s="21"/>
      <c r="C16" s="21"/>
      <c r="D16" s="21"/>
      <c r="E16" s="21"/>
      <c r="F16" s="21"/>
      <c r="G16" s="21"/>
      <c r="H16" s="21"/>
      <c r="I16" s="21"/>
      <c r="J16" s="21"/>
    </row>
  </sheetData>
  <mergeCells count="11">
    <mergeCell ref="A1:H1"/>
    <mergeCell ref="A2:B2"/>
    <mergeCell ref="D3:H3"/>
    <mergeCell ref="G4:H4"/>
    <mergeCell ref="A7:C7"/>
    <mergeCell ref="A3:A5"/>
    <mergeCell ref="B3:B5"/>
    <mergeCell ref="C3:C5"/>
    <mergeCell ref="D4:D5"/>
    <mergeCell ref="E4:E5"/>
    <mergeCell ref="F4:F5"/>
  </mergeCells>
  <pageMargins left="2.08611111111111" right="0.64529134" top="0.88151181" bottom="0.88151181" header="0.3" footer="0.3"/>
  <pageSetup paperSize="9" scale="89" orientation="landscape"/>
  <headerFooter>
    <oddFooter>&amp;C第&amp;P页, 共&amp;N页</oddFooter>
  </headerFooter>
  <ignoredErrors>
    <ignoredError sqref="A14 A13 A12 A11 A10 A9"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9"/>
  <sheetViews>
    <sheetView showGridLines="0" workbookViewId="0">
      <selection activeCell="L2" sqref="L2:N2"/>
    </sheetView>
  </sheetViews>
  <sheetFormatPr defaultColWidth="9" defaultRowHeight="13.5"/>
  <cols>
    <col min="1" max="1" width="5.375" customWidth="1"/>
    <col min="2" max="2" width="3.625" customWidth="1"/>
    <col min="3" max="3" width="4.25" customWidth="1"/>
    <col min="4" max="4" width="14.5" customWidth="1"/>
    <col min="5" max="5" width="21" customWidth="1"/>
    <col min="6" max="6" width="22.25" customWidth="1"/>
    <col min="7" max="14" width="9" customWidth="1"/>
    <col min="15" max="16" width="1" customWidth="1"/>
  </cols>
  <sheetData>
    <row r="1" ht="29.25" customHeight="1" spans="1:16">
      <c r="A1" s="57" t="s">
        <v>303</v>
      </c>
      <c r="B1" s="58"/>
      <c r="C1" s="58"/>
      <c r="D1" s="58"/>
      <c r="E1" s="58"/>
      <c r="F1" s="58"/>
      <c r="G1" s="58"/>
      <c r="H1" s="58"/>
      <c r="I1" s="58"/>
      <c r="J1" s="58"/>
      <c r="K1" s="58"/>
      <c r="L1" s="58"/>
      <c r="M1" s="58"/>
      <c r="N1" s="58"/>
      <c r="O1" s="21"/>
      <c r="P1" s="21"/>
    </row>
    <row r="2" ht="15.75" customHeight="1" spans="1:16">
      <c r="A2" s="43" t="s">
        <v>1</v>
      </c>
      <c r="B2" s="43"/>
      <c r="C2" s="43"/>
      <c r="D2" s="43"/>
      <c r="E2" s="43"/>
      <c r="F2" s="43"/>
      <c r="G2" s="43"/>
      <c r="H2" s="43"/>
      <c r="I2" s="49"/>
      <c r="J2" s="49"/>
      <c r="K2" s="49"/>
      <c r="L2" s="50" t="s">
        <v>2</v>
      </c>
      <c r="M2" s="50"/>
      <c r="N2" s="50"/>
      <c r="O2" s="21"/>
      <c r="P2" s="21"/>
    </row>
    <row r="3" ht="16.5" customHeight="1" spans="1:16">
      <c r="A3" s="59" t="s">
        <v>58</v>
      </c>
      <c r="B3" s="60"/>
      <c r="C3" s="61"/>
      <c r="D3" s="44" t="s">
        <v>142</v>
      </c>
      <c r="E3" s="44" t="s">
        <v>143</v>
      </c>
      <c r="F3" s="44" t="s">
        <v>304</v>
      </c>
      <c r="G3" s="44" t="s">
        <v>62</v>
      </c>
      <c r="H3" s="59" t="s">
        <v>63</v>
      </c>
      <c r="I3" s="60"/>
      <c r="J3" s="61"/>
      <c r="K3" s="59" t="s">
        <v>64</v>
      </c>
      <c r="L3" s="60"/>
      <c r="M3" s="60"/>
      <c r="N3" s="61"/>
      <c r="O3" s="23"/>
      <c r="P3" s="21"/>
    </row>
    <row r="4" ht="34.5" customHeight="1" spans="1:16">
      <c r="A4" s="44" t="s">
        <v>65</v>
      </c>
      <c r="B4" s="44" t="s">
        <v>66</v>
      </c>
      <c r="C4" s="44" t="s">
        <v>67</v>
      </c>
      <c r="D4" s="44"/>
      <c r="E4" s="44"/>
      <c r="F4" s="44"/>
      <c r="G4" s="44"/>
      <c r="H4" s="44" t="s">
        <v>68</v>
      </c>
      <c r="I4" s="44" t="s">
        <v>305</v>
      </c>
      <c r="J4" s="44" t="s">
        <v>70</v>
      </c>
      <c r="K4" s="44" t="s">
        <v>71</v>
      </c>
      <c r="L4" s="44" t="s">
        <v>72</v>
      </c>
      <c r="M4" s="44" t="s">
        <v>73</v>
      </c>
      <c r="N4" s="44" t="s">
        <v>74</v>
      </c>
      <c r="O4" s="23"/>
      <c r="P4" s="21"/>
    </row>
    <row r="5" ht="22.5" customHeight="1" spans="1:16">
      <c r="A5" s="59" t="s">
        <v>7</v>
      </c>
      <c r="B5" s="60"/>
      <c r="C5" s="60"/>
      <c r="D5" s="60"/>
      <c r="E5" s="60"/>
      <c r="F5" s="61"/>
      <c r="G5" s="45">
        <v>88</v>
      </c>
      <c r="H5" s="45">
        <v>0</v>
      </c>
      <c r="I5" s="45">
        <v>0</v>
      </c>
      <c r="J5" s="45">
        <v>0</v>
      </c>
      <c r="K5" s="45">
        <v>0</v>
      </c>
      <c r="L5" s="45">
        <v>88</v>
      </c>
      <c r="M5" s="45">
        <v>0</v>
      </c>
      <c r="N5" s="45">
        <v>0</v>
      </c>
      <c r="O5" s="23"/>
      <c r="P5" s="21"/>
    </row>
    <row r="6" ht="18" customHeight="1" spans="1:16">
      <c r="A6" s="15"/>
      <c r="B6" s="15"/>
      <c r="C6" s="15"/>
      <c r="D6" s="15"/>
      <c r="E6" s="15" t="s">
        <v>76</v>
      </c>
      <c r="F6" s="15"/>
      <c r="G6" s="54">
        <v>88</v>
      </c>
      <c r="H6" s="54">
        <v>0</v>
      </c>
      <c r="I6" s="54">
        <v>0</v>
      </c>
      <c r="J6" s="54">
        <v>0</v>
      </c>
      <c r="K6" s="54">
        <v>0</v>
      </c>
      <c r="L6" s="54">
        <v>88</v>
      </c>
      <c r="M6" s="54">
        <v>0</v>
      </c>
      <c r="N6" s="54">
        <v>0</v>
      </c>
      <c r="O6" s="23"/>
      <c r="P6" s="21"/>
    </row>
    <row r="7" ht="18" customHeight="1" spans="1:16">
      <c r="A7" s="15" t="s">
        <v>95</v>
      </c>
      <c r="B7" s="15" t="s">
        <v>90</v>
      </c>
      <c r="C7" s="15"/>
      <c r="D7" s="15" t="s">
        <v>145</v>
      </c>
      <c r="E7" s="15" t="s">
        <v>81</v>
      </c>
      <c r="F7" s="15" t="s">
        <v>306</v>
      </c>
      <c r="G7" s="54">
        <v>88</v>
      </c>
      <c r="H7" s="54">
        <v>0</v>
      </c>
      <c r="I7" s="54">
        <v>0</v>
      </c>
      <c r="J7" s="54">
        <v>0</v>
      </c>
      <c r="K7" s="54">
        <v>0</v>
      </c>
      <c r="L7" s="54">
        <v>88</v>
      </c>
      <c r="M7" s="54">
        <v>0</v>
      </c>
      <c r="N7" s="54">
        <v>0</v>
      </c>
      <c r="O7" s="23"/>
      <c r="P7" s="21"/>
    </row>
    <row r="8" ht="7.5" customHeight="1" spans="1:16">
      <c r="A8" s="39"/>
      <c r="B8" s="39"/>
      <c r="C8" s="39"/>
      <c r="D8" s="39"/>
      <c r="E8" s="39"/>
      <c r="F8" s="39"/>
      <c r="G8" s="39"/>
      <c r="H8" s="39"/>
      <c r="I8" s="39"/>
      <c r="J8" s="39"/>
      <c r="K8" s="39"/>
      <c r="L8" s="39"/>
      <c r="M8" s="39"/>
      <c r="N8" s="39"/>
      <c r="O8" s="21"/>
      <c r="P8" s="21"/>
    </row>
    <row r="9" ht="7.5" customHeight="1" spans="1:16">
      <c r="A9" s="21"/>
      <c r="B9" s="21"/>
      <c r="C9" s="21"/>
      <c r="D9" s="21"/>
      <c r="E9" s="21"/>
      <c r="F9" s="21"/>
      <c r="G9" s="21"/>
      <c r="H9" s="21"/>
      <c r="I9" s="21"/>
      <c r="J9" s="21"/>
      <c r="K9" s="21"/>
      <c r="L9" s="21"/>
      <c r="M9" s="21"/>
      <c r="N9" s="21"/>
      <c r="O9" s="21"/>
      <c r="P9" s="21"/>
    </row>
  </sheetData>
  <mergeCells count="11">
    <mergeCell ref="A1:N1"/>
    <mergeCell ref="A2:D2"/>
    <mergeCell ref="L2:N2"/>
    <mergeCell ref="A3:C3"/>
    <mergeCell ref="H3:J3"/>
    <mergeCell ref="K3:N3"/>
    <mergeCell ref="A5:F5"/>
    <mergeCell ref="D3:D4"/>
    <mergeCell ref="E3:E4"/>
    <mergeCell ref="F3:F4"/>
    <mergeCell ref="G3:G4"/>
  </mergeCells>
  <pageMargins left="0.60592126" right="0.60592126" top="0.84214173" bottom="0.84214173" header="0.3" footer="0.3"/>
  <pageSetup paperSize="9" scale="94" orientation="landscape"/>
  <headerFooter>
    <oddFooter>&amp;C第&amp;P页, 共&amp;N页</oddFooter>
  </headerFooter>
  <ignoredErrors>
    <ignoredError sqref="D7 B7 A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2-7政府性基金预算项目支出情况表</vt:lpstr>
      <vt:lpstr>2-8机关运行经费情况表</vt:lpstr>
      <vt:lpstr>2-9政府采购表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2020-06-09T02:16:00Z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