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<sst xmlns="http://schemas.openxmlformats.org/spreadsheetml/2006/main" count="1235" uniqueCount="342">
  <si>
    <t>部门收支总体情况表</t>
  </si>
  <si>
    <t>单位名称：获嘉县卫生健康委员会</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</si>
  <si>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</si>
  <si>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</si>
  <si>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</si>
  <si>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</si>
  <si>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</si>
  <si>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</si>
  <si>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</si>
  <si>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</si>
  <si>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</si>
  <si>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</si>
  <si>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</si>
  <si>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</si>
  <si>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</si>
  <si>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</si>
  <si>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</si>
  <si>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</si>
  <si>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</si>
  <si>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</si>
  <si>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</si>
  <si>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</si>
  <si>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</si>
  <si>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</si>
  <si>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</si>
  <si>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</si>
  <si>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</si>
  <si>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</si>
  <si>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</si>
  <si>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</si>
  <si>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</si>
  <si>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</si>
  <si>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</si>
  <si>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</si>
  <si>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</si>
  <si>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我部门2020年无国有资本经营收支预算</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</si>
  <si>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</si>
  <si>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</si>
  <si>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</si>
  <si>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</si>
  <si>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</si>
  <si>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</si>
  <si>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</si>
  <si>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</si>
  <si>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</si>
  <si>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</si>
  <si>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</si>
  <si>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</si>
  <si>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</si>
  <si>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</si>
  <si>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</si>
  <si>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</si>
  <si>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</si>
  <si>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</si>
  <si>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</si>
  <si>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</si>
  <si>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</si>
  <si>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</si>
  <si>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</si>
  <si>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</si>
  <si>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</si>
  <si>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</si>
  <si>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</si>
  <si>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</si>
  <si>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</si>
  <si>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</si>
  <si>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</si>
  <si>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</si>
  <si>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</si>
  <si>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</si>
  <si>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</si>
  <si>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</si>
  <si>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</si>
  <si>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</si>
  <si>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</si>
  <si>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</si>
  <si>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获嘉县卫生健康委员会小计</t>
  </si>
  <si>
    <t>208</t>
  </si>
  <si>
    <t>05</t>
  </si>
  <si>
    <t>01</t>
  </si>
  <si>
    <t>006003</t>
  </si>
  <si>
    <t>获嘉县卫生健康委员会</t>
  </si>
  <si>
    <t>2080501  行政单位离退休</t>
  </si>
  <si>
    <t>02</t>
  </si>
  <si>
    <t>2080502  事业单位离退休</t>
  </si>
  <si>
    <t>2080505  机关事业单位基本养老保险缴费支出</t>
  </si>
  <si>
    <t>08</t>
  </si>
  <si>
    <t>2080801  死亡抚恤</t>
  </si>
  <si>
    <t>16</t>
  </si>
  <si>
    <t>2081601  行政运行</t>
  </si>
  <si>
    <t>99</t>
  </si>
  <si>
    <t>2089901  其他社会保障和就业支出</t>
  </si>
  <si>
    <t>210</t>
  </si>
  <si>
    <t>2100101  行政运行</t>
  </si>
  <si>
    <t>2100299  其他公立医院支出</t>
  </si>
  <si>
    <t>03</t>
  </si>
  <si>
    <t>2100399  其他基层医疗卫生机构支出</t>
  </si>
  <si>
    <t>04</t>
  </si>
  <si>
    <t>2100401  疾病预防控制机构</t>
  </si>
  <si>
    <t>2100402  卫生监督机构</t>
  </si>
  <si>
    <t>2100403  妇幼保健机构</t>
  </si>
  <si>
    <t>2100405  应急救治机构</t>
  </si>
  <si>
    <t>07</t>
  </si>
  <si>
    <t>2100407  其他专业公共卫生机构</t>
  </si>
  <si>
    <t>06</t>
  </si>
  <si>
    <t>2100601  中医（民族医）药专项</t>
  </si>
  <si>
    <t>17</t>
  </si>
  <si>
    <t>2100717  计划生育服务</t>
  </si>
  <si>
    <t>11</t>
  </si>
  <si>
    <t>2101101  行政单位医疗</t>
  </si>
  <si>
    <t>2101102  事业单位医疗</t>
  </si>
  <si>
    <t>2109901  其他卫生健康支出</t>
  </si>
  <si>
    <t>221</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</si>
  <si>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</si>
  <si>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</si>
  <si>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</si>
  <si>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</si>
  <si>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</si>
  <si>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</si>
  <si>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</si>
  <si>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</si>
  <si>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</si>
  <si>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</si>
  <si>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</si>
  <si>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</si>
  <si>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</si>
  <si>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</si>
  <si>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</si>
  <si>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</si>
  <si>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</si>
  <si>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</si>
  <si>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</si>
  <si>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</si>
  <si>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</si>
  <si>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</si>
  <si>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</si>
  <si>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</si>
  <si>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</si>
  <si>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</si>
  <si>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</si>
  <si>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</si>
  <si>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</si>
  <si>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</si>
  <si>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</si>
  <si>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</si>
  <si>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</si>
  <si>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</si>
  <si>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</si>
  <si>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006003001</t>
  </si>
  <si>
    <t>获嘉县疾病预防控制中心小计</t>
  </si>
  <si>
    <t>006003002</t>
  </si>
  <si>
    <t>获嘉县疾病预防控制中心</t>
  </si>
  <si>
    <t>获嘉县卫生学校小计</t>
  </si>
  <si>
    <t>006003003</t>
  </si>
  <si>
    <t>获嘉县卫生学校</t>
  </si>
  <si>
    <t>获嘉县妇幼保健计划生育服务中心小计</t>
  </si>
  <si>
    <t>006003004</t>
  </si>
  <si>
    <t>获嘉县妇幼保健计划生育服务中心</t>
  </si>
  <si>
    <t>获嘉县卫生计生监督所小计</t>
  </si>
  <si>
    <t>006003005</t>
  </si>
  <si>
    <t>获嘉县卫生计生监督所</t>
  </si>
  <si>
    <t>获嘉县120急救指挥中心小计</t>
  </si>
  <si>
    <t>006003006</t>
  </si>
  <si>
    <t>获嘉县120急救指挥中心</t>
  </si>
  <si>
    <t>获嘉县红十字会小计</t>
  </si>
  <si>
    <t>006003009</t>
  </si>
  <si>
    <t>获嘉县红十字会</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</si>
  <si>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</si>
  <si>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</si>
  <si>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</si>
  <si>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</si>
  <si>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</si>
  <si>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</si>
  <si>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</si>
  <si>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</si>
  <si>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</si>
  <si>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</si>
  <si>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</si>
  <si>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</si>
  <si>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</si>
  <si>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</si>
  <si>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</si>
  <si>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</si>
  <si>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</si>
  <si>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</si>
  <si>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</si>
  <si>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</si>
  <si>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</si>
  <si>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</si>
  <si>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</si>
  <si>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</si>
  <si>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</si>
  <si>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</si>
  <si>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</si>
  <si>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</si>
  <si>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</si>
  <si>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</si>
  <si>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</si>
  <si>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</si>
  <si>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</si>
  <si>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</si>
  <si>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</si>
  <si>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</si>
  <si>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</si>
  <si>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</si>
  <si>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</si>
  <si>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</si>
  <si>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</si>
  <si>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</si>
  <si>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</si>
  <si>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</si>
  <si>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</si>
  <si>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</si>
  <si>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</si>
  <si>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</si>
  <si>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</si>
  <si>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</si>
  <si>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</si>
  <si>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</si>
  <si>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</si>
  <si>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</si>
  <si>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</si>
  <si>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</si>
  <si>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</si>
  <si>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</si>
  <si>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</si>
  <si>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</si>
  <si>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</si>
  <si>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</si>
  <si>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</si>
  <si>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</si>
  <si>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</si>
  <si>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</si>
  <si>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</si>
  <si>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</si>
  <si>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</si>
  <si>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</si>
  <si>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</si>
  <si>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</si>
  <si>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</si>
  <si>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</si>
  <si>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</si>
  <si>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</si>
  <si>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</si>
  <si>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</si>
  <si>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</si>
  <si>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</si>
  <si>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取消药品加成收入的补偿</t>
  </si>
  <si>
    <t>医疗服务与保障能力提升补助（新财预【2019】417号）</t>
  </si>
  <si>
    <t>65岁以上老年乡村医生生活补助</t>
  </si>
  <si>
    <t>对年满65周岁，连续从事村医工作10年以上，由卫生行政部门颁发的乡村医生证书、不再从事医疗卫生的乡村医生，高度重视乡村医生在基层医疗卫生服务体系中的重要作用，加大对老年乡村医生生活补助发放工作的管理力度，为加强乡村医生队伍建设营造好正确的舆论导向。</t>
  </si>
  <si>
    <t>解除乡村医生后顾之忧，维护老年乡村医生合法权益。</t>
  </si>
  <si>
    <t>基本药物（基数）</t>
  </si>
  <si>
    <t>基本药物补助</t>
  </si>
  <si>
    <t>推进基本公共卫生和计划生育服务均等化，完善基层运行新机制和乡村医生管理制度；加强基本公共卫生服务项目补助资金使用管理，提供资金使用，更好地为城乡居民提供基本公共卫生服务</t>
  </si>
  <si>
    <t>1：保证所有政府办基层医疗机构实施国家基本药物制度，推荐综合改革顺利进行。2：对实施国家基本药物制度的村卫生室给予补偿，支持国家基本药物制度在村卫生室顺利实施。</t>
  </si>
  <si>
    <t>基本药物制度补助（新财预【2019】418号）</t>
  </si>
  <si>
    <t>基层医疗事业单位绩效工资（基数）</t>
  </si>
  <si>
    <t>老年乡医（基数）</t>
  </si>
  <si>
    <t>贫困人口30种以外的慢病报销</t>
  </si>
  <si>
    <t>为更好减轻全县建档立卡贫困户长期慢性病患者医疗负担，特制定建档立卡贫困人口30种病种以外的和每月药品开销超过200元的门诊慢性病用药管理及报销流程</t>
  </si>
  <si>
    <t>及时足额对建档立卡贫困户30种病种以外的报销</t>
  </si>
  <si>
    <t>医疗服务与保障能力提升补助（新财预[2019]421号）</t>
  </si>
  <si>
    <t>计划生育奖励金</t>
  </si>
  <si>
    <t>根据国家政策，保障计划生育服务，计划生育奖励金包括奖扶特扶、55-59扩大、城镇奖扶、新农合、计生子女保险、并发症、特困、新增特困、独生子女奖励、生育关怀等</t>
  </si>
  <si>
    <t>实施计划生育奖励金制度，解决计生家庭问题</t>
  </si>
  <si>
    <t>计划生育手术保险</t>
  </si>
  <si>
    <t>落实计划生育手术保险</t>
  </si>
  <si>
    <t>实施计划生育手术保险，缓解计生家庭的问题，提高家庭发展能力</t>
  </si>
  <si>
    <t>计划生育转移支付资金（新财预【2019】420号）</t>
  </si>
  <si>
    <t>病媒生物防制（消杀款）</t>
  </si>
  <si>
    <t>为减少病媒生物危害，预防和控制病媒传染病的发生与流行，通过科学开展病媒生物防制工作，将城镇建成区的鼠、蟑螂、蚊、蝇的密度控制在较低水平，有效控制病媒生物孳生和扩散，为广大群众营造一个健康、舒适、洁净的工作生活环境。</t>
  </si>
  <si>
    <t>符合省级卫生县城标准</t>
  </si>
  <si>
    <t>非税劳务费</t>
  </si>
  <si>
    <t>慢性病防控经费</t>
  </si>
  <si>
    <t>有肇事肇祸倾向的严重精神障碍患者监护管理经费</t>
  </si>
  <si>
    <t>有肇事肇祸倾向的严重精神障碍患者监护管理，救治救助和责任保险，监护责任落实，本年度内患者未发生肇事肇祸行为的，由乡镇（街道）给予监护人的奖励。</t>
  </si>
  <si>
    <t>减少严重精神障碍患者肇事肇祸事件发生。</t>
  </si>
  <si>
    <t>艾滋病防治经费</t>
  </si>
  <si>
    <t xml:space="preserve"> 实施艾滋病疫情监测及数据库的管理；对确证的艾滋病感染者开展流行病学调查并建立个案病例档对艾滋病感染者配偶及子女免费定期进行艾滋病抗体检测；对艾滋病人进行随访干预和CD4检测；定期开展艾滋病监测和600人次以上的自愿咨询检测；开展相关宣教培训和督导管理。达到预防艾滋病暴发流行目的，本项目为全县开展项目，需财政专项经费10万元</t>
  </si>
  <si>
    <t xml:space="preserve"> 对医务人员及机关干部培训1500人次；艾滋病人流调及随访600人次；开展自愿咨询检测400人、重点人群检测管理12000人次；实施高危人群干预1200人次；制作宣传资料4万份，开展宣传讲座12次，全年对艾滋病人督导管理12次</t>
  </si>
  <si>
    <t>地方病防治专项经费</t>
  </si>
  <si>
    <t xml:space="preserve"> 开展碘缺乏病防治监测，调查重点人群尿碘、盐碘水平以及甲状腺肿大等情况，及时掌握全县人群碘营养状况及病情的消长趋势，为适时采取针对性防治措施和科学调整干预策略提供依据。对地方性氟中毒进行监测，评价病区改水进度、改水工程运行使用情况及水氟含量，调查氟斑牙、氟骨症患病情况，掌握病区病情变化趋势，为饮水型地方性氟中毒控制评价工作提供基本数据资料。开展水源性高碘病情监测与防治措施监测，动态评价内外环境碘含量变化及病情的消长趋势开展相关宣教培训和督导管理。达到消除控制地方病目的，本项目为全县开展项目，需财政专项经费保障。</t>
  </si>
  <si>
    <t xml:space="preserve"> 甲状腺容积检测320人、尿碘480人、盐碘480份、生活饮用水水碘含量检测6份；对全县12个氟中毒病区全部 8-12 岁儿童进行氟斑牙检查，对饮水进行氟含量检测；制作宣传资料1万份，全县开展专题宣传讲座1次，全年对地方病防治监测督导管理2次。</t>
  </si>
  <si>
    <t>冠状病毒感染肺炎疫情防控物资</t>
  </si>
  <si>
    <t>结核病防治经费</t>
  </si>
  <si>
    <t>开展结核病防治人员培训，共2期80余人次，培训率100%；召开结核病防治专题会议2期，要求参加人员80人；广泛开展结核病防治健康促进活动，印制宣传资料1万份，开展专题宣传活动2次；对结核病诊疗设备进行更新和维护。达到预防结核病暴发流行目的，本项目为全县开展项目，需财政专项资金保证。</t>
  </si>
  <si>
    <t>对全县结核病防治人员培训2期80人次；召开专题会议2期计划80人次参加；开展结核病防治健康促进活动，印制宣传资料1万份，开展专题宣传活动2次；对结核病诊疗设备进行必要的更新和维护。</t>
  </si>
  <si>
    <t>慢病防控示范区工作经费</t>
  </si>
  <si>
    <t>开展全县慢性病防控人员全员培训，培训率100%；开展慢性病防控技术指导，每季度1次；开展健康社区、健康单位、健康学校、健康食堂、健康餐厅活动；建设健康主题公园1处、健康步道3处，健康一条街1处；为群众提供方便、可及的自助式健康检测服务，乡镇覆盖率100%；开展健康教育与健康促进，每年开展4次健康主题日大型宣传活动；35岁以上人群首诊测血压率达到90%以上，慢性病高危人群登记率100%，18岁以上人群高血压、糖尿病知晓率60%以上；根本死因判定正确率95%以上，二级以上医疗机构心脑血管事件报告率95%以上，二级以上医疗机构肿瘤登记报告率95%以上，开展慢性病及危险因素监测，开展慢性病防控社会因素调查。本项目为全县开展项目，需财政专项经费10万元</t>
  </si>
  <si>
    <t>对全县慢性病防控全员培训1期、技术指导4次；建设健康主题公园1处、步道3条、一条街1条；开展慢性病健康教育与健康促进活动，主题宣传日活动4次；开展慢性病全程管理；开展重点慢性病监测、完成慢性病社会因素调查。</t>
  </si>
  <si>
    <t>免疫流通规划</t>
  </si>
  <si>
    <t>实施全县免疫规划管理，开展预防接种监测与免疫规划督导评价；各级人员培训与社会宣传；预防接种反应监测与处理；疫苗相关疾病突发事件处理，达到预防疫苗相关疾病目的，本项目为全县开展项目，需财政补助经费15万元。</t>
  </si>
  <si>
    <t>完成全年48次冷链运转，实施16个接种单位的疫苗运输及管理，正规管理率100%；分期分批开展县、乡、村各级接种人员培训累计3800人次，培训覆盖率和督导评价覆盖率100%；开展及时规范的接种反应处理和突发事件处理，及时处理率和规范处理率100%。</t>
  </si>
  <si>
    <t>农村安全饮水监测经费</t>
  </si>
  <si>
    <t>实施农村饮水安全工程水质检测项目，开展水质常规项目和部分非常规项目检测，开展农村饮水安全工程水源水、出厂水、末梢水的水质检测，对已建成及拟建设的供水规模在千吨万人以上的水厂自检实验室进行技术支持、指导与服务等。</t>
  </si>
  <si>
    <t>实时开展全县农村饮水安全工程水质检测，按照方案要求每季度开展1次日供水千吨万人以上集中供水工程水质检测；全年开展2次日供水不足千吨万人以下集中供水工程水质检测；选择3个代表性工程，每年进行1次分散供水工程水质常规指标检测；每月对30%以上的集中供水工程进行巡查现场检测。</t>
  </si>
  <si>
    <t>办公经费（非税）</t>
  </si>
  <si>
    <t>计生免费基本技术服务项目</t>
  </si>
  <si>
    <t>免费技术服务项目为1、孕情、环情监测；2、放置、取出宫内节育器；3、人工流产术；4、引产术；5、输卵管结扎术；6、输精管结扎术；7、计划生育手术并发症诊治。</t>
  </si>
  <si>
    <t>上环2394人；取环110人；人工流产98人；结扎（女）4人；人工引产230人</t>
  </si>
  <si>
    <t>两癌筛查工作经费</t>
  </si>
  <si>
    <t>以政府购买服务方式，为适龄妇女开展宫颈癌及乳腺癌免费筛查</t>
  </si>
  <si>
    <t>免费宫颈癌人乳头瘤病毒(HPV)基因筛查</t>
  </si>
  <si>
    <t>以政府购买服务的方式，用三年时间为全县适龄妇女免费开展一次宫颈癌HPV基因筛查。</t>
  </si>
  <si>
    <t>为全县适龄妇女全面完成查体任务。</t>
  </si>
  <si>
    <t>免费孕前优生健康检查项目</t>
  </si>
  <si>
    <t>全县孕情、环情、妇科病普查免费项目</t>
  </si>
  <si>
    <t>开展生殖健康优生优育行动，加大财政投入力度，保证育龄妇女每年都能享受到一次免费的生殖健康检查和保健服务。</t>
  </si>
  <si>
    <t>孕环情妇科病普查24000人次，含流动人口6960人</t>
  </si>
  <si>
    <t>适龄妇女宫颈癌及乳腺癌免费筛查</t>
  </si>
  <si>
    <t>预计免费为适龄妇女筛查7200人。</t>
  </si>
  <si>
    <t>新生儿疾病与出生缺陷产前筛查</t>
  </si>
  <si>
    <t>以政府购买服务方式，为符合条件的孕妇和新生儿提供免费筛查</t>
  </si>
  <si>
    <t>预计为符合条件的夫妇产前筛查4000对，新生儿疾病筛查5000例。</t>
  </si>
  <si>
    <t>非税罚没收入</t>
  </si>
  <si>
    <t>其他罚没收入</t>
  </si>
  <si>
    <t>非税其他收入</t>
  </si>
  <si>
    <t>业务经费</t>
  </si>
  <si>
    <t>1、“红会送医计划”活动加强对帮扶医院和被帮扶医院间的联系；2、大力推进无偿献血、造血干细胞、人体（器官）捐献等的宣传</t>
  </si>
  <si>
    <t>一般公共预算“三公”经费支出情况表</t>
  </si>
  <si>
    <t>2020年预算数</t>
  </si>
  <si>
    <t>公务用车购置及运行费</t>
  </si>
  <si>
    <t>公务车购置</t>
  </si>
  <si>
    <t>公务用车运行补助</t>
  </si>
  <si>
    <t>政府性基金预算支出情况表</t>
  </si>
  <si>
    <t>功能科目</t>
  </si>
  <si>
    <t>商品和服务支出</t>
  </si>
  <si>
    <t>我单位2020年无使用政府性基金收支预算拨款安排的支出。</t>
  </si>
  <si>
    <t>政府性基金预算项目支出情况表</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</si>
  <si>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</si>
  <si>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</si>
  <si>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</si>
  <si>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</si>
  <si>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</si>
  <si>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</si>
  <si>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</si>
  <si>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</si>
  <si>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</si>
  <si>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</si>
  <si>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</si>
  <si>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我部门2020年未申报安排政府采购收支预算</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</si>
</sst>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0.0_ "/>
  </numFmts>
  <fonts count="37">
    <font>
      <sz val="11"/>
      <color theme="1"/>
      <name val="宋体"/>
      <charset val="134"/>
      <scheme val="minor"/>
    </font>
    <font>
      <sz val="18"/>
      <color rgb="FF000000"/>
      <name val="黑体"/>
      <family val="2"/>
      <charset val="134"/>
    </font>
    <font>
      <sz val="11"/>
      <color rgb="FF000000"/>
      <name val="黑体"/>
      <family val="2"/>
      <charset val="134"/>
    </font>
    <font>
      <sz val="12"/>
      <color rgb="FF000000"/>
      <name val="宋体"/>
      <charset val="134"/>
    </font>
    <font>
      <sz val="9"/>
      <color rgb="FF000000"/>
      <name val="新宋体"/>
      <family val="3"/>
      <charset val="134"/>
    </font>
    <font>
      <sz val="11"/>
      <color rgb="FF000000"/>
      <name val="宋体"/>
      <charset val="134"/>
    </font>
    <font>
      <sz val="8"/>
      <color rgb="FF000000"/>
      <name val="宋体"/>
      <charset val="134"/>
    </font>
    <font>
      <sz val="10"/>
      <color rgb="FF000000"/>
      <name val="宋体"/>
      <charset val="134"/>
    </font>
    <font>
      <sz val="22"/>
      <color rgb="FF000000"/>
      <name val="黑体"/>
      <charset val="134"/>
    </font>
    <font>
      <sz val="10"/>
      <color rgb="FF000000"/>
      <name val="新宋体"/>
      <family val="3"/>
      <charset val="134"/>
    </font>
    <font>
      <b/>
      <sz val="18"/>
      <color rgb="FF000000"/>
      <name val="宋体"/>
      <charset val="134"/>
    </font>
    <font>
      <sz val="9"/>
      <color rgb="FF000000"/>
      <name val="宋体"/>
      <charset val="134"/>
    </font>
    <font>
      <sz val="9"/>
      <color rgb="FF000000"/>
      <name val="黑体"/>
      <family val="2"/>
      <charset val="134"/>
    </font>
    <font>
      <sz val="9"/>
      <color rgb="FF000000"/>
      <name val="微软雅黑"/>
      <charset val="134"/>
    </font>
    <font>
      <sz val="18"/>
      <color rgb="FF000000"/>
      <name val="宋体"/>
      <charset val="134"/>
    </font>
    <font>
      <b/>
      <sz val="20"/>
      <color rgb="FF000000"/>
      <name val="宋体"/>
      <charset val="134"/>
    </font>
    <font>
      <sz val="9"/>
      <color rgb="FFFF0000"/>
      <name val="宋体"/>
      <charset val="134"/>
    </font>
    <font>
      <sz val="11"/>
      <color theme="0"/>
      <name val="宋体"/>
      <charset val="0"/>
      <scheme val="minor"/>
    </font>
    <font>
      <b/>
      <sz val="11"/>
      <color theme="1"/>
      <name val="宋体"/>
      <charset val="0"/>
      <scheme val="minor"/>
    </font>
    <font>
      <sz val="11"/>
      <color theme="1"/>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9" fillId="0" borderId="0" applyFont="0" applyFill="0" applyBorder="0" applyAlignment="0" applyProtection="0">
      <alignment vertical="center"/>
    </xf>
    <xf numFmtId="0" fontId="23" fillId="7" borderId="0" applyNumberFormat="0" applyBorder="0" applyAlignment="0" applyProtection="0">
      <alignment vertical="center"/>
    </xf>
    <xf numFmtId="0" fontId="29" fillId="21" borderId="23"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3" fillId="13" borderId="0" applyNumberFormat="0" applyBorder="0" applyAlignment="0" applyProtection="0">
      <alignment vertical="center"/>
    </xf>
    <xf numFmtId="0" fontId="24" fillId="8" borderId="0" applyNumberFormat="0" applyBorder="0" applyAlignment="0" applyProtection="0">
      <alignment vertical="center"/>
    </xf>
    <xf numFmtId="43" fontId="19" fillId="0" borderId="0" applyFont="0" applyFill="0" applyBorder="0" applyAlignment="0" applyProtection="0">
      <alignment vertical="center"/>
    </xf>
    <xf numFmtId="0" fontId="17" fillId="26"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36" fillId="0" borderId="0" applyNumberFormat="0" applyFill="0" applyBorder="0" applyAlignment="0" applyProtection="0">
      <alignment vertical="center"/>
    </xf>
    <xf numFmtId="0" fontId="19" fillId="25" borderId="24" applyNumberFormat="0" applyFont="0" applyAlignment="0" applyProtection="0">
      <alignment vertical="center"/>
    </xf>
    <xf numFmtId="0" fontId="17" fillId="5"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21" applyNumberFormat="0" applyFill="0" applyAlignment="0" applyProtection="0">
      <alignment vertical="center"/>
    </xf>
    <xf numFmtId="0" fontId="21" fillId="0" borderId="21" applyNumberFormat="0" applyFill="0" applyAlignment="0" applyProtection="0">
      <alignment vertical="center"/>
    </xf>
    <xf numFmtId="0" fontId="17" fillId="20" borderId="0" applyNumberFormat="0" applyBorder="0" applyAlignment="0" applyProtection="0">
      <alignment vertical="center"/>
    </xf>
    <xf numFmtId="0" fontId="26" fillId="0" borderId="22" applyNumberFormat="0" applyFill="0" applyAlignment="0" applyProtection="0">
      <alignment vertical="center"/>
    </xf>
    <xf numFmtId="0" fontId="17" fillId="12" borderId="0" applyNumberFormat="0" applyBorder="0" applyAlignment="0" applyProtection="0">
      <alignment vertical="center"/>
    </xf>
    <xf numFmtId="0" fontId="33" fillId="24" borderId="25" applyNumberFormat="0" applyAlignment="0" applyProtection="0">
      <alignment vertical="center"/>
    </xf>
    <xf numFmtId="0" fontId="30" fillId="24" borderId="23" applyNumberFormat="0" applyAlignment="0" applyProtection="0">
      <alignment vertical="center"/>
    </xf>
    <xf numFmtId="0" fontId="34" fillId="33" borderId="26" applyNumberFormat="0" applyAlignment="0" applyProtection="0">
      <alignment vertical="center"/>
    </xf>
    <xf numFmtId="0" fontId="23" fillId="32" borderId="0" applyNumberFormat="0" applyBorder="0" applyAlignment="0" applyProtection="0">
      <alignment vertical="center"/>
    </xf>
    <xf numFmtId="0" fontId="17" fillId="4" borderId="0" applyNumberFormat="0" applyBorder="0" applyAlignment="0" applyProtection="0">
      <alignment vertical="center"/>
    </xf>
    <xf numFmtId="0" fontId="20" fillId="0" borderId="20" applyNumberFormat="0" applyFill="0" applyAlignment="0" applyProtection="0">
      <alignment vertical="center"/>
    </xf>
    <xf numFmtId="0" fontId="18" fillId="0" borderId="19" applyNumberFormat="0" applyFill="0" applyAlignment="0" applyProtection="0">
      <alignment vertical="center"/>
    </xf>
    <xf numFmtId="0" fontId="32" fillId="29" borderId="0" applyNumberFormat="0" applyBorder="0" applyAlignment="0" applyProtection="0">
      <alignment vertical="center"/>
    </xf>
    <xf numFmtId="0" fontId="25" fillId="11" borderId="0" applyNumberFormat="0" applyBorder="0" applyAlignment="0" applyProtection="0">
      <alignment vertical="center"/>
    </xf>
    <xf numFmtId="0" fontId="23" fillId="17" borderId="0" applyNumberFormat="0" applyBorder="0" applyAlignment="0" applyProtection="0">
      <alignment vertical="center"/>
    </xf>
    <xf numFmtId="0" fontId="17" fillId="10" borderId="0" applyNumberFormat="0" applyBorder="0" applyAlignment="0" applyProtection="0">
      <alignment vertical="center"/>
    </xf>
    <xf numFmtId="0" fontId="23" fillId="19" borderId="0" applyNumberFormat="0" applyBorder="0" applyAlignment="0" applyProtection="0">
      <alignment vertical="center"/>
    </xf>
    <xf numFmtId="0" fontId="23" fillId="16" borderId="0" applyNumberFormat="0" applyBorder="0" applyAlignment="0" applyProtection="0">
      <alignment vertical="center"/>
    </xf>
    <xf numFmtId="0" fontId="23" fillId="31" borderId="0" applyNumberFormat="0" applyBorder="0" applyAlignment="0" applyProtection="0">
      <alignment vertical="center"/>
    </xf>
    <xf numFmtId="0" fontId="23" fillId="28" borderId="0" applyNumberFormat="0" applyBorder="0" applyAlignment="0" applyProtection="0">
      <alignment vertical="center"/>
    </xf>
    <xf numFmtId="0" fontId="17" fillId="27" borderId="0" applyNumberFormat="0" applyBorder="0" applyAlignment="0" applyProtection="0">
      <alignment vertical="center"/>
    </xf>
    <xf numFmtId="0" fontId="17" fillId="9" borderId="0" applyNumberFormat="0" applyBorder="0" applyAlignment="0" applyProtection="0">
      <alignment vertical="center"/>
    </xf>
    <xf numFmtId="0" fontId="23" fillId="15" borderId="0" applyNumberFormat="0" applyBorder="0" applyAlignment="0" applyProtection="0">
      <alignment vertical="center"/>
    </xf>
    <xf numFmtId="0" fontId="23" fillId="14" borderId="0" applyNumberFormat="0" applyBorder="0" applyAlignment="0" applyProtection="0">
      <alignment vertical="center"/>
    </xf>
    <xf numFmtId="0" fontId="17" fillId="23" borderId="0" applyNumberFormat="0" applyBorder="0" applyAlignment="0" applyProtection="0">
      <alignment vertical="center"/>
    </xf>
    <xf numFmtId="0" fontId="23" fillId="22" borderId="0" applyNumberFormat="0" applyBorder="0" applyAlignment="0" applyProtection="0">
      <alignment vertical="center"/>
    </xf>
    <xf numFmtId="0" fontId="17" fillId="6" borderId="0" applyNumberFormat="0" applyBorder="0" applyAlignment="0" applyProtection="0">
      <alignment vertical="center"/>
    </xf>
    <xf numFmtId="0" fontId="17" fillId="30" borderId="0" applyNumberFormat="0" applyBorder="0" applyAlignment="0" applyProtection="0">
      <alignment vertical="center"/>
    </xf>
    <xf numFmtId="0" fontId="23" fillId="18" borderId="0" applyNumberFormat="0" applyBorder="0" applyAlignment="0" applyProtection="0">
      <alignment vertical="center"/>
    </xf>
    <xf numFmtId="0" fontId="17" fillId="3" borderId="0" applyNumberFormat="0" applyBorder="0" applyAlignment="0" applyProtection="0">
      <alignment vertical="center"/>
    </xf>
  </cellStyleXfs>
  <cellXfs count="136">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right" vertical="center" wrapText="1"/>
    </xf>
    <xf numFmtId="0" fontId="6" fillId="0" borderId="5" xfId="0" applyFont="1" applyBorder="1" applyAlignment="1">
      <alignment horizontal="left" vertical="center" wrapText="1"/>
    </xf>
    <xf numFmtId="0" fontId="7" fillId="0" borderId="5" xfId="0" applyFont="1" applyBorder="1" applyAlignment="1">
      <alignment horizontal="left" vertical="center" wrapText="1"/>
    </xf>
    <xf numFmtId="4" fontId="7"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3" fillId="0" borderId="5" xfId="0" applyFont="1" applyBorder="1" applyAlignment="1">
      <alignment horizontal="center" wrapText="1"/>
    </xf>
    <xf numFmtId="0" fontId="3" fillId="0" borderId="5" xfId="0" applyFont="1" applyBorder="1" applyAlignment="1">
      <alignment horizontal="center" vertical="center" wrapText="1"/>
    </xf>
    <xf numFmtId="1" fontId="5" fillId="0" borderId="5" xfId="0" applyNumberFormat="1" applyFont="1" applyBorder="1" applyAlignment="1">
      <alignment horizontal="left" vertical="center" wrapText="1"/>
    </xf>
    <xf numFmtId="0" fontId="9" fillId="0" borderId="5" xfId="0" applyFont="1" applyBorder="1" applyAlignment="1">
      <alignment horizontal="left" vertical="center" wrapText="1" indent="2"/>
    </xf>
    <xf numFmtId="0" fontId="5"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5" fillId="0" borderId="6" xfId="0" applyFont="1" applyBorder="1" applyAlignment="1">
      <alignment horizontal="left" vertical="center" wrapText="1"/>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center" vertical="center" wrapText="1"/>
    </xf>
    <xf numFmtId="4" fontId="11"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0" xfId="0" applyFont="1" applyAlignment="1">
      <alignment horizontal="left" vertical="center" wrapText="1"/>
    </xf>
    <xf numFmtId="0" fontId="11" fillId="0" borderId="4" xfId="0" applyFont="1" applyBorder="1" applyAlignment="1">
      <alignment horizontal="center" vertical="center" wrapText="1"/>
    </xf>
    <xf numFmtId="0" fontId="11" fillId="0" borderId="3" xfId="0" applyFont="1" applyBorder="1" applyAlignment="1">
      <alignment horizontal="left" vertical="center" wrapText="1"/>
    </xf>
    <xf numFmtId="0" fontId="11" fillId="0" borderId="13" xfId="0" applyFont="1" applyBorder="1" applyAlignment="1">
      <alignment horizontal="left" vertical="center" wrapText="1"/>
    </xf>
    <xf numFmtId="176" fontId="11" fillId="0" borderId="5" xfId="0" applyNumberFormat="1" applyFont="1" applyBorder="1" applyAlignment="1">
      <alignment horizontal="right" vertical="center" wrapText="1"/>
    </xf>
    <xf numFmtId="0" fontId="11" fillId="0" borderId="14" xfId="0" applyFont="1" applyBorder="1" applyAlignment="1">
      <alignment horizontal="left" vertical="center" wrapText="1"/>
    </xf>
    <xf numFmtId="0" fontId="2" fillId="0" borderId="15"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4" fontId="12" fillId="2" borderId="5" xfId="0" applyNumberFormat="1" applyFont="1" applyFill="1" applyBorder="1" applyAlignment="1">
      <alignment horizontal="right" vertical="center" wrapText="1"/>
    </xf>
    <xf numFmtId="0" fontId="12" fillId="2" borderId="5" xfId="0" applyFont="1" applyFill="1" applyBorder="1" applyAlignment="1">
      <alignment horizontal="left" vertical="center" wrapText="1"/>
    </xf>
    <xf numFmtId="0" fontId="11" fillId="0" borderId="4" xfId="0" applyFont="1" applyBorder="1" applyAlignment="1">
      <alignment horizontal="right" vertical="center" wrapText="1"/>
    </xf>
    <xf numFmtId="0" fontId="1" fillId="0" borderId="2" xfId="0" applyFont="1" applyBorder="1" applyAlignment="1">
      <alignment horizontal="center" vertical="center" wrapText="1"/>
    </xf>
    <xf numFmtId="0" fontId="6" fillId="0" borderId="5" xfId="0" applyFont="1" applyBorder="1" applyAlignment="1">
      <alignment horizontal="center" vertical="center" wrapText="1"/>
    </xf>
    <xf numFmtId="4" fontId="6" fillId="0" borderId="5" xfId="0" applyNumberFormat="1" applyFont="1" applyBorder="1" applyAlignment="1">
      <alignment horizontal="center" vertical="center" wrapText="1"/>
    </xf>
    <xf numFmtId="0" fontId="13" fillId="2" borderId="5" xfId="0" applyFont="1" applyFill="1" applyBorder="1" applyAlignment="1">
      <alignment horizontal="left" vertical="center" wrapText="1"/>
    </xf>
    <xf numFmtId="4" fontId="13" fillId="2" borderId="5" xfId="0" applyNumberFormat="1" applyFont="1" applyFill="1" applyBorder="1" applyAlignment="1">
      <alignment horizontal="right" vertical="center" wrapText="1"/>
    </xf>
    <xf numFmtId="4" fontId="6" fillId="0" borderId="5" xfId="0" applyNumberFormat="1" applyFont="1" applyBorder="1" applyAlignment="1">
      <alignment horizontal="right" vertical="center" wrapText="1"/>
    </xf>
    <xf numFmtId="0" fontId="6" fillId="0" borderId="3" xfId="0" applyFont="1" applyBorder="1" applyAlignment="1">
      <alignment horizontal="left" vertical="center" wrapText="1"/>
    </xf>
    <xf numFmtId="0" fontId="14" fillId="0" borderId="0" xfId="0" applyFont="1" applyAlignment="1">
      <alignment horizontal="center" vertical="center" wrapText="1"/>
    </xf>
    <xf numFmtId="0" fontId="6"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1" fontId="3" fillId="0" borderId="17"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3"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center" wrapText="1"/>
    </xf>
    <xf numFmtId="0" fontId="3" fillId="0" borderId="5" xfId="0" applyFont="1" applyBorder="1" applyAlignment="1">
      <alignment horizontal="left" vertical="center" wrapText="1"/>
    </xf>
    <xf numFmtId="0" fontId="7" fillId="0" borderId="5" xfId="0" applyFont="1" applyBorder="1" applyAlignment="1">
      <alignment horizontal="center" vertical="center" wrapText="1"/>
    </xf>
    <xf numFmtId="0" fontId="7" fillId="0" borderId="5" xfId="0" applyFont="1" applyBorder="1" applyAlignment="1">
      <alignment horizontal="left" wrapText="1"/>
    </xf>
    <xf numFmtId="0" fontId="3" fillId="0" borderId="5" xfId="0" applyFont="1" applyBorder="1" applyAlignment="1">
      <alignment horizontal="left" wrapText="1"/>
    </xf>
    <xf numFmtId="2" fontId="3" fillId="0" borderId="5" xfId="0" applyNumberFormat="1" applyFont="1" applyBorder="1" applyAlignment="1">
      <alignment horizontal="right" vertical="center" wrapText="1"/>
    </xf>
    <xf numFmtId="1" fontId="3" fillId="0" borderId="5" xfId="0" applyNumberFormat="1" applyFont="1" applyBorder="1" applyAlignment="1">
      <alignment horizontal="left" vertical="center" wrapText="1"/>
    </xf>
    <xf numFmtId="4" fontId="3" fillId="0" borderId="5" xfId="0" applyNumberFormat="1" applyFont="1" applyBorder="1" applyAlignment="1">
      <alignment horizontal="right" vertical="center" wrapText="1"/>
    </xf>
    <xf numFmtId="0" fontId="7" fillId="0" borderId="5" xfId="0" applyFont="1" applyBorder="1" applyAlignment="1">
      <alignment horizontal="left" vertical="center" wrapText="1" indent="2"/>
    </xf>
    <xf numFmtId="0" fontId="3" fillId="0" borderId="6" xfId="0" applyFont="1" applyBorder="1" applyAlignment="1">
      <alignment horizontal="left" vertical="center" wrapText="1"/>
    </xf>
    <xf numFmtId="0" fontId="7"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5" fillId="0" borderId="3"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1" fillId="0" borderId="0" xfId="0" applyNumberFormat="1" applyFont="1" applyAlignment="1">
      <alignment horizontal="left" wrapText="1"/>
    </xf>
    <xf numFmtId="4" fontId="11" fillId="0" borderId="3" xfId="0" applyNumberFormat="1" applyFont="1" applyBorder="1" applyAlignment="1">
      <alignment horizontal="left" wrapText="1"/>
    </xf>
    <xf numFmtId="4" fontId="11" fillId="0" borderId="5" xfId="0" applyNumberFormat="1" applyFont="1" applyBorder="1" applyAlignment="1">
      <alignment horizontal="left" vertical="center" wrapText="1"/>
    </xf>
    <xf numFmtId="4" fontId="11" fillId="0" borderId="5" xfId="0" applyNumberFormat="1" applyFont="1" applyBorder="1" applyAlignment="1">
      <alignment horizontal="right" vertical="center" wrapText="1"/>
    </xf>
    <xf numFmtId="4" fontId="7" fillId="0" borderId="5" xfId="0" applyNumberFormat="1" applyFont="1" applyBorder="1" applyAlignment="1">
      <alignment horizontal="left" vertical="center" wrapText="1"/>
    </xf>
    <xf numFmtId="4" fontId="5" fillId="0" borderId="5" xfId="0" applyNumberFormat="1" applyFont="1" applyBorder="1" applyAlignment="1">
      <alignment horizontal="left" vertical="center" wrapText="1"/>
    </xf>
    <xf numFmtId="4" fontId="5" fillId="0" borderId="3" xfId="0" applyNumberFormat="1" applyFont="1" applyBorder="1" applyAlignment="1">
      <alignment horizontal="left" vertical="center" wrapText="1"/>
    </xf>
    <xf numFmtId="4" fontId="7" fillId="0" borderId="5" xfId="0" applyNumberFormat="1" applyFont="1" applyBorder="1" applyAlignment="1">
      <alignment horizontal="left" wrapText="1"/>
    </xf>
    <xf numFmtId="4" fontId="11" fillId="0" borderId="5" xfId="0" applyNumberFormat="1" applyFont="1" applyBorder="1" applyAlignment="1">
      <alignment horizontal="right" wrapText="1"/>
    </xf>
    <xf numFmtId="4" fontId="11" fillId="0" borderId="5" xfId="0" applyNumberFormat="1" applyFont="1" applyBorder="1" applyAlignment="1">
      <alignment horizontal="left" wrapText="1"/>
    </xf>
    <xf numFmtId="0" fontId="11" fillId="0" borderId="5" xfId="0" applyFont="1" applyBorder="1" applyAlignment="1">
      <alignment horizontal="left" wrapText="1"/>
    </xf>
    <xf numFmtId="4" fontId="11" fillId="0" borderId="6" xfId="0" applyNumberFormat="1" applyFont="1" applyBorder="1" applyAlignment="1">
      <alignment horizontal="left" wrapText="1"/>
    </xf>
    <xf numFmtId="4" fontId="11" fillId="0" borderId="6" xfId="0" applyNumberFormat="1" applyFont="1" applyBorder="1" applyAlignment="1">
      <alignment horizontal="right" wrapText="1"/>
    </xf>
    <xf numFmtId="4" fontId="5" fillId="0" borderId="0" xfId="0" applyNumberFormat="1"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15" fillId="0" borderId="0" xfId="0" applyFont="1" applyAlignment="1">
      <alignment horizontal="center" vertical="center" wrapText="1"/>
    </xf>
    <xf numFmtId="177" fontId="7" fillId="0" borderId="4" xfId="0" applyNumberFormat="1" applyFont="1" applyBorder="1" applyAlignment="1">
      <alignment horizontal="right" vertical="center" wrapText="1"/>
    </xf>
    <xf numFmtId="4" fontId="7" fillId="0" borderId="5"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0" fontId="13" fillId="2" borderId="5" xfId="0" applyFont="1" applyFill="1" applyBorder="1" applyAlignment="1">
      <alignment horizontal="center" vertical="center" wrapText="1"/>
    </xf>
    <xf numFmtId="4" fontId="5" fillId="0" borderId="6" xfId="0" applyNumberFormat="1" applyFont="1" applyBorder="1" applyAlignment="1">
      <alignment horizontal="left" vertical="center" wrapText="1"/>
    </xf>
    <xf numFmtId="177" fontId="7" fillId="0" borderId="0" xfId="0" applyNumberFormat="1" applyFont="1" applyAlignment="1">
      <alignment horizontal="right" vertical="center" wrapText="1"/>
    </xf>
    <xf numFmtId="0" fontId="7" fillId="0" borderId="4" xfId="0" applyFont="1" applyBorder="1" applyAlignment="1">
      <alignment horizontal="right" wrapText="1"/>
    </xf>
    <xf numFmtId="4" fontId="5" fillId="0" borderId="4" xfId="0" applyNumberFormat="1" applyFont="1" applyBorder="1" applyAlignment="1">
      <alignment horizontal="left" vertical="center" wrapText="1"/>
    </xf>
    <xf numFmtId="4" fontId="11" fillId="0" borderId="17"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7" xfId="0" applyFont="1" applyBorder="1" applyAlignment="1">
      <alignment vertical="center" wrapText="1"/>
    </xf>
    <xf numFmtId="0" fontId="10" fillId="0" borderId="9" xfId="0" applyFont="1" applyBorder="1" applyAlignment="1">
      <alignment vertical="center" wrapText="1"/>
    </xf>
    <xf numFmtId="0" fontId="3" fillId="0" borderId="4" xfId="0" applyFont="1" applyBorder="1" applyAlignment="1">
      <alignment horizontal="center" vertical="center" wrapText="1"/>
    </xf>
    <xf numFmtId="4"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indent="1"/>
    </xf>
    <xf numFmtId="0" fontId="3" fillId="0" borderId="5" xfId="0" applyFont="1" applyBorder="1" applyAlignment="1">
      <alignment horizontal="left" vertical="center" wrapText="1" indent="2"/>
    </xf>
    <xf numFmtId="4" fontId="11" fillId="0" borderId="4" xfId="0" applyNumberFormat="1" applyFont="1" applyBorder="1" applyAlignment="1">
      <alignment horizontal="left" vertical="center" wrapText="1"/>
    </xf>
    <xf numFmtId="0" fontId="11" fillId="0" borderId="4" xfId="0" applyFont="1" applyBorder="1" applyAlignment="1">
      <alignment horizontal="center" wrapText="1"/>
    </xf>
    <xf numFmtId="4" fontId="5" fillId="0" borderId="5" xfId="0" applyNumberFormat="1" applyFont="1" applyBorder="1" applyAlignment="1">
      <alignment horizontal="center" vertical="center" wrapText="1"/>
    </xf>
    <xf numFmtId="0" fontId="11" fillId="2" borderId="5" xfId="0" applyFont="1" applyFill="1" applyBorder="1" applyAlignment="1">
      <alignment horizontal="left" vertical="center" wrapText="1"/>
    </xf>
    <xf numFmtId="0" fontId="11" fillId="0" borderId="18" xfId="0" applyFont="1" applyBorder="1" applyAlignment="1">
      <alignment horizontal="left" vertical="center" wrapText="1"/>
    </xf>
    <xf numFmtId="4" fontId="16" fillId="0" borderId="5" xfId="0" applyNumberFormat="1" applyFont="1" applyBorder="1" applyAlignment="1">
      <alignment horizontal="left" vertical="center" wrapText="1"/>
    </xf>
    <xf numFmtId="0" fontId="11" fillId="0" borderId="5" xfId="0" applyFont="1" applyBorder="1" applyAlignment="1">
      <alignment horizontal="left" vertical="center" wrapText="1" indent="1"/>
    </xf>
    <xf numFmtId="4" fontId="11" fillId="0" borderId="4" xfId="0" applyNumberFormat="1" applyFont="1" applyBorder="1" applyAlignment="1">
      <alignment horizontal="center" wrapText="1"/>
    </xf>
    <xf numFmtId="4" fontId="11"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tabSelected="1" workbookViewId="0">
      <selection activeCell="A19" sqref="A19"/>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88" t="s">
        <v>0</v>
      </c>
      <c r="B1" s="89"/>
      <c r="C1" s="89"/>
      <c r="D1" s="89"/>
      <c r="E1" s="89"/>
      <c r="F1" s="89"/>
      <c r="G1" s="89"/>
      <c r="H1" s="89"/>
      <c r="I1" s="89"/>
      <c r="J1" s="89"/>
      <c r="K1" s="89"/>
      <c r="L1" s="89"/>
      <c r="M1" s="90"/>
      <c r="N1" s="91"/>
      <c r="O1" s="104"/>
    </row>
    <row r="2" ht="15" customHeight="1" spans="1:15">
      <c r="A2" s="127" t="s">
        <v>1</v>
      </c>
      <c r="B2" s="127"/>
      <c r="C2" s="127"/>
      <c r="D2" s="127"/>
      <c r="E2" s="127"/>
      <c r="F2" s="127"/>
      <c r="G2" s="127"/>
      <c r="H2" s="128" t="s">
        <v>2</v>
      </c>
      <c r="I2" s="128"/>
      <c r="J2" s="134"/>
      <c r="K2" s="135"/>
      <c r="L2" s="135"/>
      <c r="M2" s="135"/>
      <c r="N2" s="91"/>
      <c r="O2" s="104"/>
    </row>
    <row r="3" ht="18" customHeight="1" spans="1:15">
      <c r="A3" s="38" t="s">
        <v>3</v>
      </c>
      <c r="B3" s="39"/>
      <c r="C3" s="38" t="s">
        <v>4</v>
      </c>
      <c r="D3" s="39"/>
      <c r="E3" s="39"/>
      <c r="F3" s="39"/>
      <c r="G3" s="39"/>
      <c r="H3" s="39"/>
      <c r="I3" s="39"/>
      <c r="J3" s="39"/>
      <c r="K3" s="39"/>
      <c r="L3" s="39"/>
      <c r="M3" s="39"/>
      <c r="N3" s="92"/>
      <c r="O3" s="104"/>
    </row>
    <row r="4" ht="18" customHeight="1" spans="1:15">
      <c r="A4" s="38" t="s">
        <v>5</v>
      </c>
      <c r="B4" s="38" t="s">
        <v>6</v>
      </c>
      <c r="C4" s="38" t="s">
        <v>5</v>
      </c>
      <c r="D4" s="38" t="s">
        <v>6</v>
      </c>
      <c r="E4" s="39"/>
      <c r="F4" s="39"/>
      <c r="G4" s="39"/>
      <c r="H4" s="39"/>
      <c r="I4" s="39"/>
      <c r="J4" s="39"/>
      <c r="K4" s="39"/>
      <c r="L4" s="39"/>
      <c r="M4" s="39"/>
      <c r="N4" s="92"/>
      <c r="O4" s="104"/>
    </row>
    <row r="5" ht="45.75" customHeight="1" spans="1:15">
      <c r="A5" s="39"/>
      <c r="B5" s="39"/>
      <c r="C5" s="39"/>
      <c r="D5" s="38" t="s">
        <v>7</v>
      </c>
      <c r="E5" s="38" t="s">
        <v>8</v>
      </c>
      <c r="F5" s="38" t="s">
        <v>9</v>
      </c>
      <c r="G5" s="38" t="s">
        <v>10</v>
      </c>
      <c r="H5" s="38" t="s">
        <v>11</v>
      </c>
      <c r="I5" s="38" t="s">
        <v>12</v>
      </c>
      <c r="J5" s="38" t="s">
        <v>13</v>
      </c>
      <c r="K5" s="38" t="s">
        <v>14</v>
      </c>
      <c r="L5" s="38" t="s">
        <v>15</v>
      </c>
      <c r="M5" s="38" t="s">
        <v>16</v>
      </c>
      <c r="N5" s="92"/>
      <c r="O5" s="104"/>
    </row>
    <row r="6" ht="23.25" customHeight="1" spans="1:15">
      <c r="A6" s="39"/>
      <c r="B6" s="39"/>
      <c r="C6" s="39"/>
      <c r="D6" s="39"/>
      <c r="E6" s="129"/>
      <c r="F6" s="129"/>
      <c r="G6" s="129"/>
      <c r="H6" s="129"/>
      <c r="I6" s="129"/>
      <c r="J6" s="129"/>
      <c r="K6" s="129"/>
      <c r="L6" s="129"/>
      <c r="M6" s="129"/>
      <c r="N6" s="92"/>
      <c r="O6" s="104"/>
    </row>
    <row r="7" ht="22.5" customHeight="1" spans="1:15">
      <c r="A7" s="40" t="s">
        <v>17</v>
      </c>
      <c r="B7" s="94">
        <v>3628.71</v>
      </c>
      <c r="C7" s="40" t="s">
        <v>18</v>
      </c>
      <c r="D7" s="94">
        <v>1162.1</v>
      </c>
      <c r="E7" s="94">
        <v>1162.1</v>
      </c>
      <c r="F7" s="94">
        <v>0</v>
      </c>
      <c r="G7" s="94">
        <v>0</v>
      </c>
      <c r="H7" s="94">
        <v>0</v>
      </c>
      <c r="I7" s="94">
        <v>0</v>
      </c>
      <c r="J7" s="94">
        <v>0</v>
      </c>
      <c r="K7" s="94">
        <v>0</v>
      </c>
      <c r="L7" s="94">
        <v>0</v>
      </c>
      <c r="M7" s="94">
        <v>0</v>
      </c>
      <c r="N7" s="92"/>
      <c r="O7" s="104"/>
    </row>
    <row r="8" ht="22.5" customHeight="1" spans="1:15">
      <c r="A8" s="40" t="s">
        <v>19</v>
      </c>
      <c r="B8" s="94">
        <v>0</v>
      </c>
      <c r="C8" s="40" t="s">
        <v>20</v>
      </c>
      <c r="D8" s="94">
        <v>1062.28</v>
      </c>
      <c r="E8" s="94">
        <v>1062.28</v>
      </c>
      <c r="F8" s="94">
        <v>0</v>
      </c>
      <c r="G8" s="94">
        <v>0</v>
      </c>
      <c r="H8" s="94">
        <v>0</v>
      </c>
      <c r="I8" s="94">
        <v>0</v>
      </c>
      <c r="J8" s="94">
        <v>0</v>
      </c>
      <c r="K8" s="94">
        <v>0</v>
      </c>
      <c r="L8" s="94">
        <v>0</v>
      </c>
      <c r="M8" s="94">
        <v>0</v>
      </c>
      <c r="N8" s="92"/>
      <c r="O8" s="104"/>
    </row>
    <row r="9" ht="22.5" customHeight="1" spans="1:15">
      <c r="A9" s="40" t="s">
        <v>21</v>
      </c>
      <c r="B9" s="94">
        <v>0</v>
      </c>
      <c r="C9" s="40" t="s">
        <v>22</v>
      </c>
      <c r="D9" s="94">
        <v>35.44</v>
      </c>
      <c r="E9" s="94">
        <v>35.44</v>
      </c>
      <c r="F9" s="94">
        <v>0</v>
      </c>
      <c r="G9" s="94">
        <v>0</v>
      </c>
      <c r="H9" s="94">
        <v>0</v>
      </c>
      <c r="I9" s="94">
        <v>0</v>
      </c>
      <c r="J9" s="94">
        <v>0</v>
      </c>
      <c r="K9" s="94">
        <v>0</v>
      </c>
      <c r="L9" s="94">
        <v>0</v>
      </c>
      <c r="M9" s="94">
        <v>0</v>
      </c>
      <c r="N9" s="92"/>
      <c r="O9" s="104"/>
    </row>
    <row r="10" ht="22.5" customHeight="1" spans="1:15">
      <c r="A10" s="130" t="s">
        <v>23</v>
      </c>
      <c r="B10" s="94">
        <v>0</v>
      </c>
      <c r="C10" s="40" t="s">
        <v>24</v>
      </c>
      <c r="D10" s="94">
        <v>64.38</v>
      </c>
      <c r="E10" s="94">
        <v>64.38</v>
      </c>
      <c r="F10" s="94">
        <v>0</v>
      </c>
      <c r="G10" s="94">
        <v>0</v>
      </c>
      <c r="H10" s="94">
        <v>0</v>
      </c>
      <c r="I10" s="94">
        <v>0</v>
      </c>
      <c r="J10" s="94">
        <v>0</v>
      </c>
      <c r="K10" s="94">
        <v>0</v>
      </c>
      <c r="L10" s="94">
        <v>0</v>
      </c>
      <c r="M10" s="94">
        <v>0</v>
      </c>
      <c r="N10" s="92"/>
      <c r="O10" s="104"/>
    </row>
    <row r="11" ht="22.5" customHeight="1" spans="1:15">
      <c r="A11" s="131" t="s">
        <v>25</v>
      </c>
      <c r="B11" s="94">
        <v>0</v>
      </c>
      <c r="C11" s="40" t="s">
        <v>26</v>
      </c>
      <c r="D11" s="94">
        <v>2466.61</v>
      </c>
      <c r="E11" s="94">
        <v>2466.61</v>
      </c>
      <c r="F11" s="94">
        <v>0</v>
      </c>
      <c r="G11" s="94">
        <v>0</v>
      </c>
      <c r="H11" s="94">
        <v>0</v>
      </c>
      <c r="I11" s="94">
        <v>0</v>
      </c>
      <c r="J11" s="94">
        <v>0</v>
      </c>
      <c r="K11" s="94">
        <v>0</v>
      </c>
      <c r="L11" s="94">
        <v>0</v>
      </c>
      <c r="M11" s="94">
        <v>0</v>
      </c>
      <c r="N11" s="92"/>
      <c r="O11" s="104"/>
    </row>
    <row r="12" ht="22.5" customHeight="1" spans="1:15">
      <c r="A12" s="40" t="s">
        <v>27</v>
      </c>
      <c r="B12" s="94">
        <f>SUM(B7:B11)</f>
        <v>3628.71</v>
      </c>
      <c r="C12" s="40" t="s">
        <v>28</v>
      </c>
      <c r="D12" s="94">
        <v>3628.71</v>
      </c>
      <c r="E12" s="94">
        <v>3628.71</v>
      </c>
      <c r="F12" s="94">
        <v>0</v>
      </c>
      <c r="G12" s="94">
        <v>0</v>
      </c>
      <c r="H12" s="94">
        <v>0</v>
      </c>
      <c r="I12" s="94">
        <v>0</v>
      </c>
      <c r="J12" s="94">
        <v>0</v>
      </c>
      <c r="K12" s="94">
        <v>0</v>
      </c>
      <c r="L12" s="94">
        <v>0</v>
      </c>
      <c r="M12" s="94">
        <v>0</v>
      </c>
      <c r="N12" s="92"/>
      <c r="O12" s="104"/>
    </row>
    <row r="13" ht="22.5" customHeight="1" spans="1:15">
      <c r="A13" s="40" t="s">
        <v>29</v>
      </c>
      <c r="B13" s="94">
        <f>SUM(B14:B17)</f>
        <v>0</v>
      </c>
      <c r="C13" s="132"/>
      <c r="D13" s="94"/>
      <c r="E13" s="94"/>
      <c r="F13" s="94"/>
      <c r="G13" s="94"/>
      <c r="H13" s="94"/>
      <c r="I13" s="94"/>
      <c r="J13" s="94"/>
      <c r="K13" s="94"/>
      <c r="L13" s="94"/>
      <c r="M13" s="94"/>
      <c r="N13" s="92"/>
      <c r="O13" s="104"/>
    </row>
    <row r="14" ht="22.5" customHeight="1" spans="1:15">
      <c r="A14" s="133" t="s">
        <v>30</v>
      </c>
      <c r="B14" s="94">
        <v>0</v>
      </c>
      <c r="C14" s="132"/>
      <c r="D14" s="94"/>
      <c r="E14" s="94"/>
      <c r="F14" s="94"/>
      <c r="G14" s="94"/>
      <c r="H14" s="94"/>
      <c r="I14" s="94"/>
      <c r="J14" s="94"/>
      <c r="K14" s="94"/>
      <c r="L14" s="94"/>
      <c r="M14" s="94"/>
      <c r="N14" s="92"/>
      <c r="O14" s="104"/>
    </row>
    <row r="15" ht="22.5" customHeight="1" spans="1:15">
      <c r="A15" s="133" t="s">
        <v>14</v>
      </c>
      <c r="B15" s="94">
        <v>0</v>
      </c>
      <c r="C15" s="132"/>
      <c r="D15" s="94"/>
      <c r="E15" s="94"/>
      <c r="F15" s="94"/>
      <c r="G15" s="94"/>
      <c r="H15" s="94"/>
      <c r="I15" s="94"/>
      <c r="J15" s="94"/>
      <c r="K15" s="94"/>
      <c r="L15" s="94"/>
      <c r="M15" s="94"/>
      <c r="N15" s="92"/>
      <c r="O15" s="104"/>
    </row>
    <row r="16" ht="20.25" customHeight="1" spans="1:15">
      <c r="A16" s="101" t="s">
        <v>31</v>
      </c>
      <c r="B16" s="99">
        <v>0</v>
      </c>
      <c r="C16" s="101"/>
      <c r="D16" s="94"/>
      <c r="E16" s="94"/>
      <c r="F16" s="94"/>
      <c r="G16" s="94"/>
      <c r="H16" s="94"/>
      <c r="I16" s="94"/>
      <c r="J16" s="94"/>
      <c r="K16" s="94"/>
      <c r="L16" s="94"/>
      <c r="M16" s="94"/>
      <c r="N16" s="92"/>
      <c r="O16" s="104"/>
    </row>
    <row r="17" ht="20.25" customHeight="1" spans="1:15">
      <c r="A17" s="101" t="s">
        <v>32</v>
      </c>
      <c r="B17" s="99">
        <v>0</v>
      </c>
      <c r="C17" s="101"/>
      <c r="D17" s="94"/>
      <c r="E17" s="94"/>
      <c r="F17" s="94"/>
      <c r="G17" s="94"/>
      <c r="H17" s="94"/>
      <c r="I17" s="94"/>
      <c r="J17" s="94"/>
      <c r="K17" s="94"/>
      <c r="L17" s="94"/>
      <c r="M17" s="94"/>
      <c r="N17" s="92"/>
      <c r="O17" s="104"/>
    </row>
    <row r="18" ht="20.25" customHeight="1" spans="1:15">
      <c r="A18" s="101" t="s">
        <v>33</v>
      </c>
      <c r="B18" s="99">
        <f>SUM(B12:B13)</f>
        <v>3628.71</v>
      </c>
      <c r="C18" s="101" t="s">
        <v>34</v>
      </c>
      <c r="D18" s="94">
        <f t="shared" ref="D18:M18" si="0">D12</f>
        <v>3628.71</v>
      </c>
      <c r="E18" s="94">
        <f t="shared" si="0"/>
        <v>3628.71</v>
      </c>
      <c r="F18" s="94">
        <f t="shared" si="0"/>
        <v>0</v>
      </c>
      <c r="G18" s="94">
        <f t="shared" si="0"/>
        <v>0</v>
      </c>
      <c r="H18" s="94">
        <f t="shared" si="0"/>
        <v>0</v>
      </c>
      <c r="I18" s="94">
        <f t="shared" si="0"/>
        <v>0</v>
      </c>
      <c r="J18" s="94">
        <f t="shared" si="0"/>
        <v>0</v>
      </c>
      <c r="K18" s="94">
        <f t="shared" si="0"/>
        <v>0</v>
      </c>
      <c r="L18" s="94">
        <f t="shared" si="0"/>
        <v>0</v>
      </c>
      <c r="M18" s="94">
        <f t="shared" si="0"/>
        <v>0</v>
      </c>
      <c r="N18" s="92"/>
      <c r="O18" s="104"/>
    </row>
    <row r="19" ht="20.25" customHeight="1" spans="1:15">
      <c r="A19" s="102" t="s">
        <v>35</v>
      </c>
      <c r="B19" s="102"/>
      <c r="C19" s="102"/>
      <c r="D19" s="103"/>
      <c r="E19" s="103"/>
      <c r="F19" s="103"/>
      <c r="G19" s="103"/>
      <c r="H19" s="103"/>
      <c r="I19" s="103"/>
      <c r="J19" s="103"/>
      <c r="K19" s="103"/>
      <c r="L19" s="103"/>
      <c r="M19" s="103"/>
      <c r="N19" s="91"/>
      <c r="O19" s="104"/>
    </row>
    <row r="20" ht="7.5" customHeight="1" spans="1:15">
      <c r="A20" s="104"/>
      <c r="B20" s="104"/>
      <c r="C20" s="104"/>
      <c r="D20" s="104"/>
      <c r="E20" s="104"/>
      <c r="F20" s="104"/>
      <c r="G20" s="104"/>
      <c r="H20" s="104"/>
      <c r="I20" s="104"/>
      <c r="J20" s="104"/>
      <c r="K20" s="104"/>
      <c r="L20" s="104"/>
      <c r="M20" s="104"/>
      <c r="N20" s="104"/>
      <c r="O20" s="104"/>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F17" sqref="F17"/>
    </sheetView>
  </sheetViews>
  <sheetFormatPr defaultColWidth="9" defaultRowHeight="13.5" outlineLevelRow="6"/>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35" t="s">
        <v>329</v>
      </c>
      <c r="B1" s="36"/>
      <c r="C1" s="36"/>
      <c r="D1" s="36"/>
      <c r="E1" s="36"/>
      <c r="F1" s="36"/>
      <c r="G1" s="36"/>
      <c r="H1" s="36"/>
      <c r="I1" s="36"/>
      <c r="J1" s="41"/>
      <c r="K1" s="42"/>
    </row>
    <row r="2" ht="15.75" customHeight="1" spans="1:11">
      <c r="A2" s="4" t="s">
        <v>1</v>
      </c>
      <c r="B2" s="4"/>
      <c r="C2" s="4"/>
      <c r="D2" s="4"/>
      <c r="E2" s="4"/>
      <c r="F2" s="4"/>
      <c r="G2" s="37"/>
      <c r="H2" s="37"/>
      <c r="I2" s="43"/>
      <c r="J2" s="43" t="s">
        <v>2</v>
      </c>
      <c r="K2" s="42"/>
    </row>
    <row r="3" ht="16.5" customHeight="1" spans="1:11">
      <c r="A3" s="38" t="s">
        <v>58</v>
      </c>
      <c r="B3" s="38"/>
      <c r="C3" s="38"/>
      <c r="D3" s="38" t="s">
        <v>60</v>
      </c>
      <c r="E3" s="38" t="s">
        <v>243</v>
      </c>
      <c r="F3" s="38" t="s">
        <v>146</v>
      </c>
      <c r="G3" s="38" t="s">
        <v>244</v>
      </c>
      <c r="H3" s="38" t="s">
        <v>245</v>
      </c>
      <c r="I3" s="38" t="s">
        <v>246</v>
      </c>
      <c r="J3" s="38" t="s">
        <v>6</v>
      </c>
      <c r="K3" s="44"/>
    </row>
    <row r="4" ht="34.5" customHeight="1" spans="1:11">
      <c r="A4" s="38" t="s">
        <v>65</v>
      </c>
      <c r="B4" s="38" t="s">
        <v>66</v>
      </c>
      <c r="C4" s="38" t="s">
        <v>67</v>
      </c>
      <c r="D4" s="38"/>
      <c r="E4" s="38"/>
      <c r="F4" s="38"/>
      <c r="G4" s="38"/>
      <c r="H4" s="38"/>
      <c r="I4" s="38"/>
      <c r="J4" s="38"/>
      <c r="K4" s="44"/>
    </row>
    <row r="5" ht="22.5" customHeight="1" spans="1:11">
      <c r="A5" s="38"/>
      <c r="B5" s="38"/>
      <c r="C5" s="38"/>
      <c r="D5" s="38"/>
      <c r="E5" s="38"/>
      <c r="F5" s="38"/>
      <c r="G5" s="39"/>
      <c r="H5" s="39"/>
      <c r="I5" s="39"/>
      <c r="J5" s="39"/>
      <c r="K5" s="45"/>
    </row>
    <row r="6" ht="29.25" customHeight="1" spans="1:11">
      <c r="A6" s="40"/>
      <c r="B6" s="40"/>
      <c r="C6" s="40"/>
      <c r="D6" s="12" t="s">
        <v>81</v>
      </c>
      <c r="E6" s="12" t="s">
        <v>148</v>
      </c>
      <c r="F6" s="12" t="s">
        <v>81</v>
      </c>
      <c r="G6" s="40"/>
      <c r="H6" s="40"/>
      <c r="I6" s="40"/>
      <c r="J6" s="46">
        <v>0</v>
      </c>
      <c r="K6" s="47"/>
    </row>
    <row r="7" ht="36" customHeight="1" spans="1:11">
      <c r="A7" s="34" t="s">
        <v>328</v>
      </c>
      <c r="B7" s="34"/>
      <c r="C7" s="34"/>
      <c r="D7" s="34"/>
      <c r="E7" s="34"/>
      <c r="F7" s="34"/>
      <c r="G7" s="15"/>
      <c r="H7" s="15"/>
      <c r="I7" s="15"/>
      <c r="J7" s="15"/>
      <c r="K7" s="48"/>
    </row>
  </sheetData>
  <mergeCells count="12">
    <mergeCell ref="A1:J1"/>
    <mergeCell ref="A2:F2"/>
    <mergeCell ref="A3:C3"/>
    <mergeCell ref="A5:F5"/>
    <mergeCell ref="A7:F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D35" sqref="D34:D35"/>
    </sheetView>
  </sheetViews>
  <sheetFormatPr defaultColWidth="9" defaultRowHeight="13.5" outlineLevelCol="5"/>
  <cols>
    <col min="1" max="1" width="5" customWidth="1"/>
    <col min="2" max="2" width="4.5" customWidth="1"/>
    <col min="3" max="3" width="27.625" customWidth="1"/>
    <col min="4" max="4" width="22.25" customWidth="1"/>
    <col min="5" max="6" width="1" customWidth="1"/>
  </cols>
  <sheetData>
    <row r="1" ht="44.25" customHeight="1" spans="1:6">
      <c r="A1" s="20" t="s">
        <v>330</v>
      </c>
      <c r="B1" s="21"/>
      <c r="C1" s="21"/>
      <c r="D1" s="22"/>
      <c r="E1" s="16"/>
      <c r="F1" s="16"/>
    </row>
    <row r="2" ht="33" customHeight="1" spans="1:6">
      <c r="A2" s="23" t="s">
        <v>1</v>
      </c>
      <c r="B2" s="24"/>
      <c r="C2" s="25"/>
      <c r="D2" s="26" t="s">
        <v>2</v>
      </c>
      <c r="E2" s="16"/>
      <c r="F2" s="16"/>
    </row>
    <row r="3" customHeight="1" spans="1:6">
      <c r="A3" s="27" t="s">
        <v>58</v>
      </c>
      <c r="B3" s="27"/>
      <c r="C3" s="28" t="s">
        <v>61</v>
      </c>
      <c r="D3" s="28" t="s">
        <v>331</v>
      </c>
      <c r="E3" s="17"/>
      <c r="F3" s="16"/>
    </row>
    <row r="4" ht="18.75" customHeight="1" spans="1:6">
      <c r="A4" s="27" t="s">
        <v>65</v>
      </c>
      <c r="B4" s="27" t="s">
        <v>66</v>
      </c>
      <c r="C4" s="28"/>
      <c r="D4" s="28"/>
      <c r="E4" s="17"/>
      <c r="F4" s="16"/>
    </row>
    <row r="5" ht="15.75" customHeight="1" spans="1:6">
      <c r="A5" s="29">
        <v>302</v>
      </c>
      <c r="B5" s="29">
        <v>1</v>
      </c>
      <c r="C5" s="30" t="s">
        <v>200</v>
      </c>
      <c r="D5" s="11">
        <v>3.36</v>
      </c>
      <c r="E5" s="17"/>
      <c r="F5" s="16"/>
    </row>
    <row r="6" ht="15.75" customHeight="1" spans="1:6">
      <c r="A6" s="29">
        <v>302</v>
      </c>
      <c r="B6" s="29">
        <v>2</v>
      </c>
      <c r="C6" s="30" t="s">
        <v>202</v>
      </c>
      <c r="D6" s="11">
        <v>0</v>
      </c>
      <c r="E6" s="17"/>
      <c r="F6" s="16"/>
    </row>
    <row r="7" ht="15.75" customHeight="1" spans="1:6">
      <c r="A7" s="29">
        <v>302</v>
      </c>
      <c r="B7" s="29">
        <v>5</v>
      </c>
      <c r="C7" s="30" t="s">
        <v>208</v>
      </c>
      <c r="D7" s="11">
        <v>0</v>
      </c>
      <c r="E7" s="17"/>
      <c r="F7" s="16"/>
    </row>
    <row r="8" ht="19.5" customHeight="1" spans="1:6">
      <c r="A8" s="29">
        <v>302</v>
      </c>
      <c r="B8" s="29">
        <v>6</v>
      </c>
      <c r="C8" s="30" t="s">
        <v>210</v>
      </c>
      <c r="D8" s="11">
        <v>0</v>
      </c>
      <c r="E8" s="17"/>
      <c r="F8" s="16"/>
    </row>
    <row r="9" ht="15.75" customHeight="1" spans="1:6">
      <c r="A9" s="29">
        <v>302</v>
      </c>
      <c r="B9" s="29">
        <v>7</v>
      </c>
      <c r="C9" s="30" t="s">
        <v>212</v>
      </c>
      <c r="D9" s="11">
        <v>0</v>
      </c>
      <c r="E9" s="17"/>
      <c r="F9" s="16"/>
    </row>
    <row r="10" ht="15.75" customHeight="1" spans="1:6">
      <c r="A10" s="29">
        <v>302</v>
      </c>
      <c r="B10" s="29">
        <v>8</v>
      </c>
      <c r="C10" s="30" t="s">
        <v>214</v>
      </c>
      <c r="D10" s="11">
        <v>0</v>
      </c>
      <c r="E10" s="17"/>
      <c r="F10" s="16"/>
    </row>
    <row r="11" ht="15.75" customHeight="1" spans="1:6">
      <c r="A11" s="29">
        <v>302</v>
      </c>
      <c r="B11" s="29">
        <v>9</v>
      </c>
      <c r="C11" s="30" t="s">
        <v>216</v>
      </c>
      <c r="D11" s="11">
        <v>0</v>
      </c>
      <c r="E11" s="17"/>
      <c r="F11" s="16"/>
    </row>
    <row r="12" ht="15.75" customHeight="1" spans="1:6">
      <c r="A12" s="29">
        <v>302</v>
      </c>
      <c r="B12" s="29">
        <v>11</v>
      </c>
      <c r="C12" s="30" t="s">
        <v>218</v>
      </c>
      <c r="D12" s="11">
        <v>0</v>
      </c>
      <c r="E12" s="17"/>
      <c r="F12" s="16"/>
    </row>
    <row r="13" ht="15.75" customHeight="1" spans="1:6">
      <c r="A13" s="29">
        <v>302</v>
      </c>
      <c r="B13" s="29">
        <v>13</v>
      </c>
      <c r="C13" s="30" t="s">
        <v>222</v>
      </c>
      <c r="D13" s="11">
        <v>0</v>
      </c>
      <c r="E13" s="17"/>
      <c r="F13" s="16"/>
    </row>
    <row r="14" ht="15.75" customHeight="1" spans="1:6">
      <c r="A14" s="29">
        <v>302</v>
      </c>
      <c r="B14" s="29">
        <v>15</v>
      </c>
      <c r="C14" s="30" t="s">
        <v>226</v>
      </c>
      <c r="D14" s="11">
        <v>0</v>
      </c>
      <c r="E14" s="17"/>
      <c r="F14" s="16"/>
    </row>
    <row r="15" ht="15.75" customHeight="1" spans="1:6">
      <c r="A15" s="29">
        <v>302</v>
      </c>
      <c r="B15" s="29">
        <v>18</v>
      </c>
      <c r="C15" s="30" t="s">
        <v>230</v>
      </c>
      <c r="D15" s="11">
        <v>1034.7</v>
      </c>
      <c r="E15" s="17"/>
      <c r="F15" s="16"/>
    </row>
    <row r="16" ht="15.75" customHeight="1" spans="1:6">
      <c r="A16" s="29">
        <v>302</v>
      </c>
      <c r="B16" s="29">
        <v>24</v>
      </c>
      <c r="C16" s="30" t="s">
        <v>231</v>
      </c>
      <c r="D16" s="11">
        <v>0</v>
      </c>
      <c r="E16" s="17"/>
      <c r="F16" s="16"/>
    </row>
    <row r="17" ht="15.75" customHeight="1" spans="1:6">
      <c r="A17" s="29">
        <v>310</v>
      </c>
      <c r="B17" s="29">
        <v>2</v>
      </c>
      <c r="C17" s="30" t="s">
        <v>332</v>
      </c>
      <c r="D17" s="11">
        <v>0</v>
      </c>
      <c r="E17" s="17"/>
      <c r="F17" s="16"/>
    </row>
    <row r="18" ht="15.75" customHeight="1" spans="1:6">
      <c r="A18" s="29">
        <v>302</v>
      </c>
      <c r="B18" s="29">
        <v>29</v>
      </c>
      <c r="C18" s="30" t="s">
        <v>236</v>
      </c>
      <c r="D18" s="11">
        <v>0</v>
      </c>
      <c r="E18" s="17"/>
      <c r="F18" s="16"/>
    </row>
    <row r="19" ht="15.75" customHeight="1" spans="1:6">
      <c r="A19" s="29">
        <v>302</v>
      </c>
      <c r="B19" s="29">
        <v>31</v>
      </c>
      <c r="C19" s="30" t="s">
        <v>237</v>
      </c>
      <c r="D19" s="11">
        <v>1</v>
      </c>
      <c r="E19" s="17"/>
      <c r="F19" s="16"/>
    </row>
    <row r="20" ht="15.75" customHeight="1" spans="1:6">
      <c r="A20" s="29">
        <v>302</v>
      </c>
      <c r="B20" s="29">
        <v>99</v>
      </c>
      <c r="C20" s="30" t="s">
        <v>240</v>
      </c>
      <c r="D20" s="11">
        <v>50</v>
      </c>
      <c r="E20" s="17"/>
      <c r="F20" s="16"/>
    </row>
    <row r="21" ht="14.25" customHeight="1" spans="1:6">
      <c r="A21" s="31"/>
      <c r="B21" s="31"/>
      <c r="C21" s="32"/>
      <c r="D21" s="11"/>
      <c r="E21" s="17"/>
      <c r="F21" s="16"/>
    </row>
    <row r="22" ht="14.25" customHeight="1" spans="1:6">
      <c r="A22" s="31"/>
      <c r="B22" s="31"/>
      <c r="C22" s="32"/>
      <c r="D22" s="11"/>
      <c r="E22" s="17"/>
      <c r="F22" s="16"/>
    </row>
    <row r="23" ht="14.25" customHeight="1" spans="1:6">
      <c r="A23" s="31"/>
      <c r="B23" s="31"/>
      <c r="C23" s="33" t="s">
        <v>333</v>
      </c>
      <c r="D23" s="11">
        <v>1089.06</v>
      </c>
      <c r="E23" s="17"/>
      <c r="F23" s="16"/>
    </row>
    <row r="24" ht="7.5" customHeight="1" spans="1:6">
      <c r="A24" s="34"/>
      <c r="B24" s="34"/>
      <c r="C24" s="34"/>
      <c r="D24" s="34"/>
      <c r="E24" s="16"/>
      <c r="F24" s="16"/>
    </row>
    <row r="25" ht="7.5" customHeight="1" spans="1:6">
      <c r="A25" s="16"/>
      <c r="B25" s="16"/>
      <c r="C25" s="16"/>
      <c r="D25" s="16"/>
      <c r="E25" s="16"/>
      <c r="F25" s="16"/>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D21" sqref="D21"/>
    </sheetView>
  </sheetViews>
  <sheetFormatPr defaultColWidth="9" defaultRowHeight="13.5" outlineLevelRow="7"/>
  <cols>
    <col min="1" max="1" width="8.75" customWidth="1"/>
    <col min="2" max="2" width="22"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334</v>
      </c>
      <c r="B1" s="2"/>
      <c r="C1" s="2"/>
      <c r="D1" s="2"/>
      <c r="E1" s="2"/>
      <c r="F1" s="2"/>
      <c r="G1" s="2"/>
      <c r="H1" s="3"/>
      <c r="I1" s="16"/>
      <c r="J1" s="16"/>
    </row>
    <row r="2" ht="18" customHeight="1" spans="1:10">
      <c r="A2" s="4" t="s">
        <v>1</v>
      </c>
      <c r="B2" s="4"/>
      <c r="C2" s="4"/>
      <c r="D2" s="4"/>
      <c r="E2" s="4"/>
      <c r="F2" s="4"/>
      <c r="G2" s="5"/>
      <c r="H2" s="5" t="s">
        <v>2</v>
      </c>
      <c r="I2" s="16"/>
      <c r="J2" s="16"/>
    </row>
    <row r="3" ht="23.25" customHeight="1" spans="1:10">
      <c r="A3" s="6" t="s">
        <v>243</v>
      </c>
      <c r="B3" s="6" t="s">
        <v>146</v>
      </c>
      <c r="C3" s="6" t="s">
        <v>335</v>
      </c>
      <c r="D3" s="6" t="s">
        <v>336</v>
      </c>
      <c r="E3" s="7"/>
      <c r="F3" s="6" t="s">
        <v>337</v>
      </c>
      <c r="G3" s="6" t="s">
        <v>6</v>
      </c>
      <c r="H3" s="6" t="s">
        <v>338</v>
      </c>
      <c r="I3" s="17"/>
      <c r="J3" s="16"/>
    </row>
    <row r="4" ht="30" customHeight="1" spans="1:10">
      <c r="A4" s="7"/>
      <c r="B4" s="7"/>
      <c r="C4" s="7"/>
      <c r="D4" s="6" t="s">
        <v>339</v>
      </c>
      <c r="E4" s="6" t="s">
        <v>340</v>
      </c>
      <c r="F4" s="8"/>
      <c r="G4" s="8"/>
      <c r="H4" s="8"/>
      <c r="I4" s="17"/>
      <c r="J4" s="16"/>
    </row>
    <row r="5" ht="18" customHeight="1" spans="1:10">
      <c r="A5" s="9">
        <v>1</v>
      </c>
      <c r="B5" s="9">
        <v>2</v>
      </c>
      <c r="C5" s="9">
        <v>3</v>
      </c>
      <c r="D5" s="9">
        <v>4</v>
      </c>
      <c r="E5" s="9">
        <v>5</v>
      </c>
      <c r="F5" s="9">
        <v>6</v>
      </c>
      <c r="G5" s="9">
        <v>7</v>
      </c>
      <c r="H5" s="9">
        <v>8</v>
      </c>
      <c r="I5" s="17"/>
      <c r="J5" s="16"/>
    </row>
    <row r="6" ht="18" customHeight="1" spans="1:10">
      <c r="A6" s="10" t="s">
        <v>7</v>
      </c>
      <c r="B6" s="7"/>
      <c r="C6" s="7"/>
      <c r="D6" s="7"/>
      <c r="E6" s="7"/>
      <c r="F6" s="7"/>
      <c r="G6" s="11">
        <v>0</v>
      </c>
      <c r="H6" s="11">
        <v>0</v>
      </c>
      <c r="I6" s="17"/>
      <c r="J6" s="16"/>
    </row>
    <row r="7" ht="18" customHeight="1" spans="1:10">
      <c r="A7" s="12" t="s">
        <v>148</v>
      </c>
      <c r="B7" s="12" t="s">
        <v>81</v>
      </c>
      <c r="C7" s="13"/>
      <c r="D7" s="13"/>
      <c r="E7" s="13"/>
      <c r="F7" s="13"/>
      <c r="G7" s="14">
        <v>0</v>
      </c>
      <c r="H7" s="14">
        <v>0</v>
      </c>
      <c r="I7" s="18"/>
      <c r="J7" s="19"/>
    </row>
    <row r="8" ht="18" customHeight="1" spans="1:10">
      <c r="A8" s="15" t="s">
        <v>341</v>
      </c>
      <c r="B8" s="15"/>
      <c r="C8" s="15"/>
      <c r="D8" s="15"/>
      <c r="E8" s="15"/>
      <c r="F8" s="15"/>
      <c r="G8" s="15"/>
      <c r="H8" s="15"/>
      <c r="I8" s="16"/>
      <c r="J8" s="16"/>
    </row>
  </sheetData>
  <mergeCells count="11">
    <mergeCell ref="A1:H1"/>
    <mergeCell ref="A2:F2"/>
    <mergeCell ref="D3:E3"/>
    <mergeCell ref="A6:F6"/>
    <mergeCell ref="A8:C8"/>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workbookViewId="0">
      <selection activeCell="A2" sqref="A2:B2"/>
    </sheetView>
  </sheetViews>
  <sheetFormatPr defaultColWidth="9" defaultRowHeight="13.5" outlineLevelCol="4"/>
  <cols>
    <col min="1" max="1" width="9" customWidth="1"/>
    <col min="2" max="2" width="29.25" customWidth="1"/>
    <col min="3" max="3" width="23.375" customWidth="1"/>
    <col min="4" max="5" width="1" customWidth="1"/>
  </cols>
  <sheetData>
    <row r="1" ht="33" customHeight="1" spans="1:5">
      <c r="A1" s="88" t="s">
        <v>36</v>
      </c>
      <c r="B1" s="119"/>
      <c r="C1" s="120"/>
      <c r="D1" s="16"/>
      <c r="E1" s="16"/>
    </row>
    <row r="2" ht="36" customHeight="1" spans="1:5">
      <c r="A2" s="121" t="s">
        <v>1</v>
      </c>
      <c r="B2" s="122"/>
      <c r="C2" s="123" t="s">
        <v>2</v>
      </c>
      <c r="D2" s="16"/>
      <c r="E2" s="16"/>
    </row>
    <row r="3" ht="24.75" customHeight="1" spans="1:5">
      <c r="A3" s="28" t="s">
        <v>37</v>
      </c>
      <c r="B3" s="28"/>
      <c r="C3" s="28" t="s">
        <v>38</v>
      </c>
      <c r="D3" s="17"/>
      <c r="E3" s="16"/>
    </row>
    <row r="4" ht="20.25" customHeight="1" spans="1:5">
      <c r="A4" s="28" t="s">
        <v>39</v>
      </c>
      <c r="B4" s="28"/>
      <c r="C4" s="81">
        <f>SUM(C5+C17)</f>
        <v>3628.71</v>
      </c>
      <c r="D4" s="17"/>
      <c r="E4" s="16"/>
    </row>
    <row r="5" ht="20.25" customHeight="1" spans="1:5">
      <c r="A5" s="75" t="s">
        <v>40</v>
      </c>
      <c r="B5" s="124"/>
      <c r="C5" s="81">
        <f>SUM(C6+C10+C16+C14+C15)</f>
        <v>3628.71</v>
      </c>
      <c r="D5" s="17"/>
      <c r="E5" s="16"/>
    </row>
    <row r="6" ht="27.75" customHeight="1" spans="1:5">
      <c r="A6" s="125" t="s">
        <v>41</v>
      </c>
      <c r="B6" s="81"/>
      <c r="C6" s="81">
        <f>SUM(C7:C9)</f>
        <v>3628.71</v>
      </c>
      <c r="D6" s="17"/>
      <c r="E6" s="16"/>
    </row>
    <row r="7" ht="27" customHeight="1" spans="1:5">
      <c r="A7" s="126" t="s">
        <v>42</v>
      </c>
      <c r="B7" s="81"/>
      <c r="C7" s="81">
        <v>3628.71</v>
      </c>
      <c r="D7" s="17"/>
      <c r="E7" s="16"/>
    </row>
    <row r="8" ht="23.25" customHeight="1" spans="1:5">
      <c r="A8" s="126" t="s">
        <v>43</v>
      </c>
      <c r="B8" s="81"/>
      <c r="C8" s="81">
        <v>0</v>
      </c>
      <c r="D8" s="17"/>
      <c r="E8" s="16"/>
    </row>
    <row r="9" ht="23.25" customHeight="1" spans="1:5">
      <c r="A9" s="126" t="s">
        <v>44</v>
      </c>
      <c r="B9" s="81"/>
      <c r="C9" s="81">
        <v>0</v>
      </c>
      <c r="D9" s="17"/>
      <c r="E9" s="16"/>
    </row>
    <row r="10" ht="20.25" customHeight="1" spans="1:5">
      <c r="A10" s="125" t="s">
        <v>45</v>
      </c>
      <c r="B10" s="75"/>
      <c r="C10" s="81">
        <f>SUM(C11:C13)</f>
        <v>0</v>
      </c>
      <c r="D10" s="17"/>
      <c r="E10" s="16"/>
    </row>
    <row r="11" ht="26.25" customHeight="1" spans="1:5">
      <c r="A11" s="126" t="s">
        <v>46</v>
      </c>
      <c r="B11" s="75"/>
      <c r="C11" s="81">
        <v>0</v>
      </c>
      <c r="D11" s="17"/>
      <c r="E11" s="16"/>
    </row>
    <row r="12" ht="24.75" customHeight="1" spans="1:5">
      <c r="A12" s="126" t="s">
        <v>47</v>
      </c>
      <c r="B12" s="81"/>
      <c r="C12" s="81">
        <v>0</v>
      </c>
      <c r="D12" s="17"/>
      <c r="E12" s="16"/>
    </row>
    <row r="13" ht="22.5" customHeight="1" spans="1:5">
      <c r="A13" s="126" t="s">
        <v>48</v>
      </c>
      <c r="B13" s="81"/>
      <c r="C13" s="81">
        <v>0</v>
      </c>
      <c r="D13" s="17"/>
      <c r="E13" s="16"/>
    </row>
    <row r="14" ht="26.25" customHeight="1" spans="1:5">
      <c r="A14" s="75" t="s">
        <v>49</v>
      </c>
      <c r="B14" s="81"/>
      <c r="C14" s="81">
        <v>0</v>
      </c>
      <c r="D14" s="17"/>
      <c r="E14" s="16"/>
    </row>
    <row r="15" ht="26.25" customHeight="1" spans="1:5">
      <c r="A15" s="75" t="s">
        <v>50</v>
      </c>
      <c r="B15" s="81"/>
      <c r="C15" s="81">
        <v>0</v>
      </c>
      <c r="D15" s="17"/>
      <c r="E15" s="16"/>
    </row>
    <row r="16" ht="26.25" customHeight="1" spans="1:5">
      <c r="A16" s="75" t="s">
        <v>51</v>
      </c>
      <c r="B16" s="81"/>
      <c r="C16" s="81">
        <v>0</v>
      </c>
      <c r="D16" s="17"/>
      <c r="E16" s="16"/>
    </row>
    <row r="17" ht="26.25" customHeight="1" spans="1:5">
      <c r="A17" s="75" t="s">
        <v>52</v>
      </c>
      <c r="B17" s="81"/>
      <c r="C17" s="81">
        <f>SUM(C18:C21)</f>
        <v>0</v>
      </c>
      <c r="D17" s="17"/>
      <c r="E17" s="16"/>
    </row>
    <row r="18" ht="20.25" customHeight="1" spans="1:5">
      <c r="A18" s="125" t="s">
        <v>53</v>
      </c>
      <c r="B18" s="81"/>
      <c r="C18" s="81">
        <v>0</v>
      </c>
      <c r="D18" s="17"/>
      <c r="E18" s="16"/>
    </row>
    <row r="19" ht="20.25" customHeight="1" spans="1:5">
      <c r="A19" s="125" t="s">
        <v>54</v>
      </c>
      <c r="B19" s="124"/>
      <c r="C19" s="81">
        <v>0</v>
      </c>
      <c r="D19" s="17"/>
      <c r="E19" s="16"/>
    </row>
    <row r="20" ht="20.25" customHeight="1" spans="1:5">
      <c r="A20" s="125" t="s">
        <v>55</v>
      </c>
      <c r="B20" s="124"/>
      <c r="C20" s="81">
        <v>0</v>
      </c>
      <c r="D20" s="17"/>
      <c r="E20" s="16"/>
    </row>
    <row r="21" ht="20.25" customHeight="1" spans="1:5">
      <c r="A21" s="125" t="s">
        <v>56</v>
      </c>
      <c r="B21" s="124"/>
      <c r="C21" s="81">
        <v>0</v>
      </c>
      <c r="D21" s="17"/>
      <c r="E21" s="16"/>
    </row>
    <row r="22" ht="16.5" customHeight="1" spans="1:5">
      <c r="A22" s="34"/>
      <c r="B22" s="34"/>
      <c r="C22" s="34"/>
      <c r="D22" s="16"/>
      <c r="E22" s="16"/>
    </row>
    <row r="23" ht="7.5" customHeight="1" spans="1:5">
      <c r="A23" s="16"/>
      <c r="B23" s="16"/>
      <c r="C23" s="16"/>
      <c r="D23" s="16"/>
      <c r="E23" s="16"/>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2"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0"/>
  <sheetViews>
    <sheetView workbookViewId="0">
      <selection activeCell="A3" sqref="A3:F3"/>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105"/>
      <c r="B1" s="105"/>
      <c r="C1" s="105"/>
      <c r="D1" s="106"/>
      <c r="E1" s="19"/>
      <c r="F1" s="19"/>
      <c r="G1" s="105"/>
      <c r="H1" s="105"/>
      <c r="I1" s="105"/>
      <c r="J1" s="105"/>
      <c r="K1" s="106"/>
      <c r="L1" s="19"/>
      <c r="M1" s="19"/>
      <c r="N1" s="106"/>
      <c r="O1" s="113"/>
    </row>
    <row r="2" ht="28.5" customHeight="1" spans="1:15">
      <c r="A2" s="107" t="s">
        <v>57</v>
      </c>
      <c r="B2" s="107"/>
      <c r="C2" s="107"/>
      <c r="D2" s="107"/>
      <c r="E2" s="107"/>
      <c r="F2" s="107"/>
      <c r="G2" s="107"/>
      <c r="H2" s="107"/>
      <c r="I2" s="107"/>
      <c r="J2" s="107"/>
      <c r="K2" s="107"/>
      <c r="L2" s="107"/>
      <c r="M2" s="107"/>
      <c r="N2" s="107"/>
      <c r="O2" s="104"/>
    </row>
    <row r="3" ht="25.5" customHeight="1" spans="1:15">
      <c r="A3" s="4" t="s">
        <v>1</v>
      </c>
      <c r="B3" s="4"/>
      <c r="C3" s="4"/>
      <c r="D3" s="4"/>
      <c r="E3" s="4"/>
      <c r="F3" s="4"/>
      <c r="G3" s="108"/>
      <c r="H3" s="108"/>
      <c r="I3" s="108"/>
      <c r="J3" s="108"/>
      <c r="K3" s="108"/>
      <c r="L3" s="114" t="s">
        <v>2</v>
      </c>
      <c r="M3" s="115"/>
      <c r="N3" s="115"/>
      <c r="O3" s="104"/>
    </row>
    <row r="4" ht="33.75" customHeight="1" spans="1:15">
      <c r="A4" s="76" t="s">
        <v>58</v>
      </c>
      <c r="B4" s="109"/>
      <c r="C4" s="109"/>
      <c r="D4" s="76" t="s">
        <v>59</v>
      </c>
      <c r="E4" s="76" t="s">
        <v>60</v>
      </c>
      <c r="F4" s="76" t="s">
        <v>61</v>
      </c>
      <c r="G4" s="76" t="s">
        <v>62</v>
      </c>
      <c r="H4" s="51" t="s">
        <v>63</v>
      </c>
      <c r="I4" s="116"/>
      <c r="J4" s="117"/>
      <c r="K4" s="51" t="s">
        <v>64</v>
      </c>
      <c r="L4" s="116"/>
      <c r="M4" s="116"/>
      <c r="N4" s="117"/>
      <c r="O4" s="97"/>
    </row>
    <row r="5" ht="39.75" customHeight="1" spans="1:15">
      <c r="A5" s="76" t="s">
        <v>65</v>
      </c>
      <c r="B5" s="76" t="s">
        <v>66</v>
      </c>
      <c r="C5" s="76" t="s">
        <v>67</v>
      </c>
      <c r="D5" s="109"/>
      <c r="E5" s="109"/>
      <c r="F5" s="109"/>
      <c r="G5" s="109"/>
      <c r="H5" s="38" t="s">
        <v>68</v>
      </c>
      <c r="I5" s="38" t="s">
        <v>69</v>
      </c>
      <c r="J5" s="38" t="s">
        <v>70</v>
      </c>
      <c r="K5" s="38" t="s">
        <v>71</v>
      </c>
      <c r="L5" s="38" t="s">
        <v>72</v>
      </c>
      <c r="M5" s="38" t="s">
        <v>73</v>
      </c>
      <c r="N5" s="38" t="s">
        <v>74</v>
      </c>
      <c r="O5" s="97"/>
    </row>
    <row r="6" ht="20.25" customHeight="1" spans="1:15">
      <c r="A6" s="76" t="s">
        <v>75</v>
      </c>
      <c r="B6" s="76" t="s">
        <v>75</v>
      </c>
      <c r="C6" s="76" t="s">
        <v>75</v>
      </c>
      <c r="D6" s="76" t="s">
        <v>75</v>
      </c>
      <c r="E6" s="76" t="s">
        <v>75</v>
      </c>
      <c r="F6" s="76" t="s">
        <v>75</v>
      </c>
      <c r="G6" s="110">
        <v>1</v>
      </c>
      <c r="H6" s="110">
        <v>2</v>
      </c>
      <c r="I6" s="110">
        <v>3</v>
      </c>
      <c r="J6" s="110">
        <v>4</v>
      </c>
      <c r="K6" s="110">
        <v>5</v>
      </c>
      <c r="L6" s="110">
        <v>6</v>
      </c>
      <c r="M6" s="110">
        <v>7</v>
      </c>
      <c r="N6" s="110">
        <v>8</v>
      </c>
      <c r="O6" s="97"/>
    </row>
    <row r="7" ht="21.75" customHeight="1" spans="1:15">
      <c r="A7" s="38" t="s">
        <v>7</v>
      </c>
      <c r="B7" s="76"/>
      <c r="C7" s="38"/>
      <c r="D7" s="40"/>
      <c r="E7" s="40"/>
      <c r="F7" s="40" t="s">
        <v>7</v>
      </c>
      <c r="G7" s="39">
        <v>3628.71</v>
      </c>
      <c r="H7" s="39">
        <v>1062.28</v>
      </c>
      <c r="I7" s="39">
        <v>35.44</v>
      </c>
      <c r="J7" s="39">
        <v>64.38</v>
      </c>
      <c r="K7" s="39">
        <v>491.72</v>
      </c>
      <c r="L7" s="39">
        <v>1794.91</v>
      </c>
      <c r="M7" s="39">
        <v>0</v>
      </c>
      <c r="N7" s="39">
        <v>179.98</v>
      </c>
      <c r="O7" s="118"/>
    </row>
    <row r="8" ht="21.75" customHeight="1" spans="1:15">
      <c r="A8" s="111"/>
      <c r="B8" s="111"/>
      <c r="C8" s="111"/>
      <c r="D8" s="60"/>
      <c r="E8" s="60" t="s">
        <v>76</v>
      </c>
      <c r="F8" s="60"/>
      <c r="G8" s="61">
        <v>3628.71</v>
      </c>
      <c r="H8" s="61">
        <v>1062.28</v>
      </c>
      <c r="I8" s="61">
        <v>35.44</v>
      </c>
      <c r="J8" s="61">
        <v>64.38</v>
      </c>
      <c r="K8" s="61">
        <v>491.72</v>
      </c>
      <c r="L8" s="61">
        <v>1794.91</v>
      </c>
      <c r="M8" s="61">
        <v>0</v>
      </c>
      <c r="N8" s="61">
        <v>179.98</v>
      </c>
      <c r="O8" s="118"/>
    </row>
    <row r="9" ht="21.75" customHeight="1" spans="1:15">
      <c r="A9" s="38" t="s">
        <v>77</v>
      </c>
      <c r="B9" s="38" t="s">
        <v>78</v>
      </c>
      <c r="C9" s="38" t="s">
        <v>79</v>
      </c>
      <c r="D9" s="40" t="s">
        <v>80</v>
      </c>
      <c r="E9" s="40" t="s">
        <v>81</v>
      </c>
      <c r="F9" s="40" t="s">
        <v>82</v>
      </c>
      <c r="G9" s="94">
        <v>16.65</v>
      </c>
      <c r="H9" s="94">
        <v>0</v>
      </c>
      <c r="I9" s="94">
        <v>0</v>
      </c>
      <c r="J9" s="94">
        <v>16.65</v>
      </c>
      <c r="K9" s="94">
        <v>0</v>
      </c>
      <c r="L9" s="94">
        <v>0</v>
      </c>
      <c r="M9" s="94">
        <v>0</v>
      </c>
      <c r="N9" s="94">
        <v>0</v>
      </c>
      <c r="O9" s="118"/>
    </row>
    <row r="10" ht="21.75" customHeight="1" spans="1:15">
      <c r="A10" s="38" t="s">
        <v>77</v>
      </c>
      <c r="B10" s="38" t="s">
        <v>78</v>
      </c>
      <c r="C10" s="38" t="s">
        <v>83</v>
      </c>
      <c r="D10" s="40" t="s">
        <v>80</v>
      </c>
      <c r="E10" s="40" t="s">
        <v>81</v>
      </c>
      <c r="F10" s="40" t="s">
        <v>84</v>
      </c>
      <c r="G10" s="94">
        <v>37.94</v>
      </c>
      <c r="H10" s="94">
        <v>0</v>
      </c>
      <c r="I10" s="94">
        <v>0</v>
      </c>
      <c r="J10" s="94">
        <v>37.94</v>
      </c>
      <c r="K10" s="94">
        <v>0</v>
      </c>
      <c r="L10" s="94">
        <v>0</v>
      </c>
      <c r="M10" s="94">
        <v>0</v>
      </c>
      <c r="N10" s="94">
        <v>0</v>
      </c>
      <c r="O10" s="118"/>
    </row>
    <row r="11" ht="21.75" customHeight="1" spans="1:15">
      <c r="A11" s="38" t="s">
        <v>77</v>
      </c>
      <c r="B11" s="38" t="s">
        <v>78</v>
      </c>
      <c r="C11" s="38" t="s">
        <v>78</v>
      </c>
      <c r="D11" s="40" t="s">
        <v>80</v>
      </c>
      <c r="E11" s="40" t="s">
        <v>81</v>
      </c>
      <c r="F11" s="40" t="s">
        <v>85</v>
      </c>
      <c r="G11" s="94">
        <v>127.74</v>
      </c>
      <c r="H11" s="94">
        <v>127.74</v>
      </c>
      <c r="I11" s="94">
        <v>0</v>
      </c>
      <c r="J11" s="94">
        <v>0</v>
      </c>
      <c r="K11" s="94">
        <v>0</v>
      </c>
      <c r="L11" s="94">
        <v>0</v>
      </c>
      <c r="M11" s="94">
        <v>0</v>
      </c>
      <c r="N11" s="94">
        <v>0</v>
      </c>
      <c r="O11" s="118"/>
    </row>
    <row r="12" ht="21.75" customHeight="1" spans="1:15">
      <c r="A12" s="38" t="s">
        <v>77</v>
      </c>
      <c r="B12" s="38" t="s">
        <v>86</v>
      </c>
      <c r="C12" s="38" t="s">
        <v>79</v>
      </c>
      <c r="D12" s="40" t="s">
        <v>80</v>
      </c>
      <c r="E12" s="40" t="s">
        <v>81</v>
      </c>
      <c r="F12" s="40" t="s">
        <v>87</v>
      </c>
      <c r="G12" s="94">
        <v>9.79</v>
      </c>
      <c r="H12" s="94">
        <v>0</v>
      </c>
      <c r="I12" s="94">
        <v>0</v>
      </c>
      <c r="J12" s="94">
        <v>9.79</v>
      </c>
      <c r="K12" s="94">
        <v>0</v>
      </c>
      <c r="L12" s="94">
        <v>0</v>
      </c>
      <c r="M12" s="94">
        <v>0</v>
      </c>
      <c r="N12" s="94">
        <v>0</v>
      </c>
      <c r="O12" s="118"/>
    </row>
    <row r="13" ht="21.75" customHeight="1" spans="1:15">
      <c r="A13" s="38" t="s">
        <v>77</v>
      </c>
      <c r="B13" s="38" t="s">
        <v>88</v>
      </c>
      <c r="C13" s="38" t="s">
        <v>79</v>
      </c>
      <c r="D13" s="40" t="s">
        <v>80</v>
      </c>
      <c r="E13" s="40" t="s">
        <v>81</v>
      </c>
      <c r="F13" s="40" t="s">
        <v>89</v>
      </c>
      <c r="G13" s="94">
        <v>16.97</v>
      </c>
      <c r="H13" s="94">
        <v>13.61</v>
      </c>
      <c r="I13" s="94">
        <v>0.36</v>
      </c>
      <c r="J13" s="94">
        <v>0</v>
      </c>
      <c r="K13" s="94">
        <v>0</v>
      </c>
      <c r="L13" s="94">
        <v>0</v>
      </c>
      <c r="M13" s="94">
        <v>0</v>
      </c>
      <c r="N13" s="94">
        <v>3</v>
      </c>
      <c r="O13" s="118"/>
    </row>
    <row r="14" ht="21.75" customHeight="1" spans="1:15">
      <c r="A14" s="38" t="s">
        <v>77</v>
      </c>
      <c r="B14" s="38" t="s">
        <v>90</v>
      </c>
      <c r="C14" s="38" t="s">
        <v>79</v>
      </c>
      <c r="D14" s="40" t="s">
        <v>80</v>
      </c>
      <c r="E14" s="40" t="s">
        <v>81</v>
      </c>
      <c r="F14" s="40" t="s">
        <v>91</v>
      </c>
      <c r="G14" s="94">
        <v>11.77</v>
      </c>
      <c r="H14" s="94">
        <v>11.77</v>
      </c>
      <c r="I14" s="94">
        <v>0</v>
      </c>
      <c r="J14" s="94">
        <v>0</v>
      </c>
      <c r="K14" s="94">
        <v>0</v>
      </c>
      <c r="L14" s="94">
        <v>0</v>
      </c>
      <c r="M14" s="94">
        <v>0</v>
      </c>
      <c r="N14" s="94">
        <v>0</v>
      </c>
      <c r="O14" s="118"/>
    </row>
    <row r="15" ht="21.75" customHeight="1" spans="1:15">
      <c r="A15" s="38" t="s">
        <v>92</v>
      </c>
      <c r="B15" s="38" t="s">
        <v>79</v>
      </c>
      <c r="C15" s="38" t="s">
        <v>79</v>
      </c>
      <c r="D15" s="40" t="s">
        <v>80</v>
      </c>
      <c r="E15" s="40" t="s">
        <v>81</v>
      </c>
      <c r="F15" s="40" t="s">
        <v>93</v>
      </c>
      <c r="G15" s="94">
        <v>191.54</v>
      </c>
      <c r="H15" s="94">
        <v>170.98</v>
      </c>
      <c r="I15" s="94">
        <v>20.56</v>
      </c>
      <c r="J15" s="94">
        <v>0</v>
      </c>
      <c r="K15" s="94">
        <v>0</v>
      </c>
      <c r="L15" s="94">
        <v>0</v>
      </c>
      <c r="M15" s="94">
        <v>0</v>
      </c>
      <c r="N15" s="94">
        <v>0</v>
      </c>
      <c r="O15" s="118"/>
    </row>
    <row r="16" ht="21.75" customHeight="1" spans="1:15">
      <c r="A16" s="38" t="s">
        <v>92</v>
      </c>
      <c r="B16" s="38" t="s">
        <v>83</v>
      </c>
      <c r="C16" s="38" t="s">
        <v>90</v>
      </c>
      <c r="D16" s="40" t="s">
        <v>80</v>
      </c>
      <c r="E16" s="40" t="s">
        <v>81</v>
      </c>
      <c r="F16" s="40" t="s">
        <v>94</v>
      </c>
      <c r="G16" s="94">
        <v>453.9</v>
      </c>
      <c r="H16" s="94">
        <v>0</v>
      </c>
      <c r="I16" s="94">
        <v>0</v>
      </c>
      <c r="J16" s="94">
        <v>0</v>
      </c>
      <c r="K16" s="94">
        <v>0</v>
      </c>
      <c r="L16" s="94">
        <v>453.9</v>
      </c>
      <c r="M16" s="94">
        <v>0</v>
      </c>
      <c r="N16" s="94">
        <v>0</v>
      </c>
      <c r="O16" s="118"/>
    </row>
    <row r="17" ht="21.75" customHeight="1" spans="1:15">
      <c r="A17" s="38" t="s">
        <v>92</v>
      </c>
      <c r="B17" s="38" t="s">
        <v>95</v>
      </c>
      <c r="C17" s="38" t="s">
        <v>90</v>
      </c>
      <c r="D17" s="40" t="s">
        <v>80</v>
      </c>
      <c r="E17" s="40" t="s">
        <v>81</v>
      </c>
      <c r="F17" s="40" t="s">
        <v>96</v>
      </c>
      <c r="G17" s="94">
        <v>834.66</v>
      </c>
      <c r="H17" s="94">
        <v>0</v>
      </c>
      <c r="I17" s="94">
        <v>0</v>
      </c>
      <c r="J17" s="94">
        <v>0</v>
      </c>
      <c r="K17" s="94">
        <v>0</v>
      </c>
      <c r="L17" s="94">
        <v>834.66</v>
      </c>
      <c r="M17" s="94">
        <v>0</v>
      </c>
      <c r="N17" s="94">
        <v>0</v>
      </c>
      <c r="O17" s="118"/>
    </row>
    <row r="18" ht="21.75" customHeight="1" spans="1:15">
      <c r="A18" s="38" t="s">
        <v>92</v>
      </c>
      <c r="B18" s="38" t="s">
        <v>97</v>
      </c>
      <c r="C18" s="38" t="s">
        <v>79</v>
      </c>
      <c r="D18" s="40" t="s">
        <v>80</v>
      </c>
      <c r="E18" s="40" t="s">
        <v>81</v>
      </c>
      <c r="F18" s="40" t="s">
        <v>98</v>
      </c>
      <c r="G18" s="94">
        <v>251.58</v>
      </c>
      <c r="H18" s="94">
        <v>155.22</v>
      </c>
      <c r="I18" s="94">
        <v>3.36</v>
      </c>
      <c r="J18" s="94">
        <v>0</v>
      </c>
      <c r="K18" s="94">
        <v>63</v>
      </c>
      <c r="L18" s="94">
        <v>30</v>
      </c>
      <c r="M18" s="94">
        <v>0</v>
      </c>
      <c r="N18" s="94">
        <v>0</v>
      </c>
      <c r="O18" s="118"/>
    </row>
    <row r="19" ht="21.75" customHeight="1" spans="1:15">
      <c r="A19" s="38" t="s">
        <v>92</v>
      </c>
      <c r="B19" s="38" t="s">
        <v>97</v>
      </c>
      <c r="C19" s="38" t="s">
        <v>83</v>
      </c>
      <c r="D19" s="40" t="s">
        <v>80</v>
      </c>
      <c r="E19" s="40" t="s">
        <v>81</v>
      </c>
      <c r="F19" s="40" t="s">
        <v>99</v>
      </c>
      <c r="G19" s="94">
        <v>159.02</v>
      </c>
      <c r="H19" s="94">
        <v>51.82</v>
      </c>
      <c r="I19" s="94">
        <v>1.2</v>
      </c>
      <c r="J19" s="94">
        <v>0</v>
      </c>
      <c r="K19" s="94">
        <v>0</v>
      </c>
      <c r="L19" s="94">
        <v>0</v>
      </c>
      <c r="M19" s="94">
        <v>0</v>
      </c>
      <c r="N19" s="94">
        <v>106</v>
      </c>
      <c r="O19" s="118"/>
    </row>
    <row r="20" ht="21.75" customHeight="1" spans="1:15">
      <c r="A20" s="38" t="s">
        <v>92</v>
      </c>
      <c r="B20" s="38" t="s">
        <v>97</v>
      </c>
      <c r="C20" s="38" t="s">
        <v>95</v>
      </c>
      <c r="D20" s="40" t="s">
        <v>80</v>
      </c>
      <c r="E20" s="40" t="s">
        <v>81</v>
      </c>
      <c r="F20" s="40" t="s">
        <v>100</v>
      </c>
      <c r="G20" s="94">
        <v>706.45</v>
      </c>
      <c r="H20" s="94">
        <v>271.37</v>
      </c>
      <c r="I20" s="94">
        <v>6.36</v>
      </c>
      <c r="J20" s="94">
        <v>0</v>
      </c>
      <c r="K20" s="94">
        <v>428.72</v>
      </c>
      <c r="L20" s="94">
        <v>0</v>
      </c>
      <c r="M20" s="94">
        <v>0</v>
      </c>
      <c r="N20" s="94">
        <v>0</v>
      </c>
      <c r="O20" s="118"/>
    </row>
    <row r="21" ht="21.75" customHeight="1" spans="1:15">
      <c r="A21" s="38" t="s">
        <v>92</v>
      </c>
      <c r="B21" s="38" t="s">
        <v>97</v>
      </c>
      <c r="C21" s="38" t="s">
        <v>78</v>
      </c>
      <c r="D21" s="40" t="s">
        <v>80</v>
      </c>
      <c r="E21" s="40" t="s">
        <v>81</v>
      </c>
      <c r="F21" s="40" t="s">
        <v>101</v>
      </c>
      <c r="G21" s="94">
        <v>56.73</v>
      </c>
      <c r="H21" s="94">
        <v>39.79</v>
      </c>
      <c r="I21" s="94">
        <v>0.96</v>
      </c>
      <c r="J21" s="94">
        <v>0</v>
      </c>
      <c r="K21" s="94">
        <v>0</v>
      </c>
      <c r="L21" s="94">
        <v>0</v>
      </c>
      <c r="M21" s="94">
        <v>0</v>
      </c>
      <c r="N21" s="94">
        <v>15.98</v>
      </c>
      <c r="O21" s="118"/>
    </row>
    <row r="22" ht="21.75" customHeight="1" spans="1:15">
      <c r="A22" s="38" t="s">
        <v>92</v>
      </c>
      <c r="B22" s="38" t="s">
        <v>97</v>
      </c>
      <c r="C22" s="38" t="s">
        <v>102</v>
      </c>
      <c r="D22" s="40" t="s">
        <v>80</v>
      </c>
      <c r="E22" s="40" t="s">
        <v>81</v>
      </c>
      <c r="F22" s="40" t="s">
        <v>103</v>
      </c>
      <c r="G22" s="94">
        <v>123.22</v>
      </c>
      <c r="H22" s="94">
        <v>120.58</v>
      </c>
      <c r="I22" s="94">
        <v>2.64</v>
      </c>
      <c r="J22" s="94">
        <v>0</v>
      </c>
      <c r="K22" s="94">
        <v>0</v>
      </c>
      <c r="L22" s="94">
        <v>0</v>
      </c>
      <c r="M22" s="94">
        <v>0</v>
      </c>
      <c r="N22" s="94">
        <v>0</v>
      </c>
      <c r="O22" s="118"/>
    </row>
    <row r="23" ht="21.75" customHeight="1" spans="1:15">
      <c r="A23" s="38" t="s">
        <v>92</v>
      </c>
      <c r="B23" s="38" t="s">
        <v>104</v>
      </c>
      <c r="C23" s="38" t="s">
        <v>79</v>
      </c>
      <c r="D23" s="40" t="s">
        <v>80</v>
      </c>
      <c r="E23" s="40" t="s">
        <v>81</v>
      </c>
      <c r="F23" s="40" t="s">
        <v>105</v>
      </c>
      <c r="G23" s="94">
        <v>15</v>
      </c>
      <c r="H23" s="94">
        <v>0</v>
      </c>
      <c r="I23" s="94">
        <v>0</v>
      </c>
      <c r="J23" s="94">
        <v>0</v>
      </c>
      <c r="K23" s="94">
        <v>0</v>
      </c>
      <c r="L23" s="94">
        <v>15</v>
      </c>
      <c r="M23" s="94">
        <v>0</v>
      </c>
      <c r="N23" s="94">
        <v>0</v>
      </c>
      <c r="O23" s="118"/>
    </row>
    <row r="24" ht="21.75" customHeight="1" spans="1:15">
      <c r="A24" s="38" t="s">
        <v>92</v>
      </c>
      <c r="B24" s="38" t="s">
        <v>102</v>
      </c>
      <c r="C24" s="38" t="s">
        <v>106</v>
      </c>
      <c r="D24" s="40" t="s">
        <v>80</v>
      </c>
      <c r="E24" s="40" t="s">
        <v>81</v>
      </c>
      <c r="F24" s="40" t="s">
        <v>107</v>
      </c>
      <c r="G24" s="94">
        <v>393.33</v>
      </c>
      <c r="H24" s="94">
        <v>0</v>
      </c>
      <c r="I24" s="94">
        <v>0</v>
      </c>
      <c r="J24" s="94">
        <v>0</v>
      </c>
      <c r="K24" s="94">
        <v>0</v>
      </c>
      <c r="L24" s="94">
        <v>393.33</v>
      </c>
      <c r="M24" s="94">
        <v>0</v>
      </c>
      <c r="N24" s="94">
        <v>0</v>
      </c>
      <c r="O24" s="118"/>
    </row>
    <row r="25" ht="21.75" customHeight="1" spans="1:15">
      <c r="A25" s="38" t="s">
        <v>92</v>
      </c>
      <c r="B25" s="38" t="s">
        <v>108</v>
      </c>
      <c r="C25" s="38" t="s">
        <v>79</v>
      </c>
      <c r="D25" s="40" t="s">
        <v>80</v>
      </c>
      <c r="E25" s="40" t="s">
        <v>81</v>
      </c>
      <c r="F25" s="40" t="s">
        <v>109</v>
      </c>
      <c r="G25" s="94">
        <v>9.95</v>
      </c>
      <c r="H25" s="94">
        <v>9.95</v>
      </c>
      <c r="I25" s="94">
        <v>0</v>
      </c>
      <c r="J25" s="94">
        <v>0</v>
      </c>
      <c r="K25" s="94">
        <v>0</v>
      </c>
      <c r="L25" s="94">
        <v>0</v>
      </c>
      <c r="M25" s="94">
        <v>0</v>
      </c>
      <c r="N25" s="94">
        <v>0</v>
      </c>
      <c r="O25" s="118"/>
    </row>
    <row r="26" ht="21.75" customHeight="1" spans="1:15">
      <c r="A26" s="38" t="s">
        <v>92</v>
      </c>
      <c r="B26" s="38" t="s">
        <v>108</v>
      </c>
      <c r="C26" s="38" t="s">
        <v>83</v>
      </c>
      <c r="D26" s="40" t="s">
        <v>80</v>
      </c>
      <c r="E26" s="40" t="s">
        <v>81</v>
      </c>
      <c r="F26" s="40" t="s">
        <v>110</v>
      </c>
      <c r="G26" s="94">
        <v>37.97</v>
      </c>
      <c r="H26" s="94">
        <v>37.97</v>
      </c>
      <c r="I26" s="94">
        <v>0</v>
      </c>
      <c r="J26" s="94">
        <v>0</v>
      </c>
      <c r="K26" s="94">
        <v>0</v>
      </c>
      <c r="L26" s="94">
        <v>0</v>
      </c>
      <c r="M26" s="94">
        <v>0</v>
      </c>
      <c r="N26" s="94">
        <v>0</v>
      </c>
      <c r="O26" s="118"/>
    </row>
    <row r="27" ht="21.75" customHeight="1" spans="1:15">
      <c r="A27" s="38" t="s">
        <v>92</v>
      </c>
      <c r="B27" s="38" t="s">
        <v>90</v>
      </c>
      <c r="C27" s="38" t="s">
        <v>79</v>
      </c>
      <c r="D27" s="40" t="s">
        <v>80</v>
      </c>
      <c r="E27" s="40" t="s">
        <v>81</v>
      </c>
      <c r="F27" s="40" t="s">
        <v>111</v>
      </c>
      <c r="G27" s="94">
        <v>123.02</v>
      </c>
      <c r="H27" s="94">
        <v>0</v>
      </c>
      <c r="I27" s="94">
        <v>0</v>
      </c>
      <c r="J27" s="94">
        <v>0</v>
      </c>
      <c r="K27" s="94">
        <v>0</v>
      </c>
      <c r="L27" s="94">
        <v>68.02</v>
      </c>
      <c r="M27" s="94">
        <v>0</v>
      </c>
      <c r="N27" s="94">
        <v>55</v>
      </c>
      <c r="O27" s="118"/>
    </row>
    <row r="28" ht="21.75" customHeight="1" spans="1:15">
      <c r="A28" s="38" t="s">
        <v>112</v>
      </c>
      <c r="B28" s="38" t="s">
        <v>83</v>
      </c>
      <c r="C28" s="38" t="s">
        <v>79</v>
      </c>
      <c r="D28" s="40" t="s">
        <v>80</v>
      </c>
      <c r="E28" s="40" t="s">
        <v>81</v>
      </c>
      <c r="F28" s="40" t="s">
        <v>113</v>
      </c>
      <c r="G28" s="94">
        <v>51.48</v>
      </c>
      <c r="H28" s="94">
        <v>51.48</v>
      </c>
      <c r="I28" s="94">
        <v>0</v>
      </c>
      <c r="J28" s="94">
        <v>0</v>
      </c>
      <c r="K28" s="94">
        <v>0</v>
      </c>
      <c r="L28" s="94">
        <v>0</v>
      </c>
      <c r="M28" s="94">
        <v>0</v>
      </c>
      <c r="N28" s="94">
        <v>0</v>
      </c>
      <c r="O28" s="118"/>
    </row>
    <row r="29" ht="7.5" customHeight="1" spans="1:15">
      <c r="A29" s="112"/>
      <c r="B29" s="112"/>
      <c r="C29" s="112"/>
      <c r="D29" s="112"/>
      <c r="E29" s="112"/>
      <c r="F29" s="112"/>
      <c r="G29" s="112"/>
      <c r="H29" s="112"/>
      <c r="I29" s="112"/>
      <c r="J29" s="112"/>
      <c r="K29" s="112"/>
      <c r="L29" s="112"/>
      <c r="M29" s="112"/>
      <c r="N29" s="112"/>
      <c r="O29" s="104"/>
    </row>
    <row r="30" ht="7.5" customHeight="1" spans="1:15">
      <c r="A30" s="16"/>
      <c r="B30" s="16"/>
      <c r="C30" s="16"/>
      <c r="D30" s="16"/>
      <c r="E30" s="16"/>
      <c r="F30" s="16"/>
      <c r="G30" s="16"/>
      <c r="H30" s="16"/>
      <c r="I30" s="16"/>
      <c r="J30" s="16"/>
      <c r="K30" s="16"/>
      <c r="L30" s="16"/>
      <c r="M30" s="16"/>
      <c r="N30" s="16"/>
      <c r="O30" s="16"/>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orientation="landscape"/>
  <headerFooter>
    <oddFooter>&amp;C第&amp;P页, 共&amp;N页</oddFooter>
  </headerFooter>
  <ignoredErrors>
    <ignoredError sqref="D28 C28 B28 A28 D27 C27 B27 A27 D26 C26 B26 A26 D25 C25 B25 A25 D24 C24 B24 A24 D23 C23 B23 A23 D22 C22 B22 A22 D21 C21 B21 A21 D20 C20 B20 A20 D19 C19 B19 A19 D18 C18 B18 A18 D17 C17 B17 A17 D16 C16 B16 A16 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selection activeCell="O11" sqref="N11:O11"/>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88" t="s">
        <v>114</v>
      </c>
      <c r="B1" s="89"/>
      <c r="C1" s="89"/>
      <c r="D1" s="89"/>
      <c r="E1" s="89"/>
      <c r="F1" s="89"/>
      <c r="G1" s="90"/>
      <c r="H1" s="91"/>
      <c r="I1" s="104"/>
    </row>
    <row r="2" ht="15" customHeight="1" spans="1:9">
      <c r="A2" s="4" t="s">
        <v>1</v>
      </c>
      <c r="B2" s="4"/>
      <c r="C2" s="4"/>
      <c r="D2" s="4"/>
      <c r="E2" s="4"/>
      <c r="F2" s="4"/>
      <c r="G2" s="43" t="s">
        <v>2</v>
      </c>
      <c r="H2" s="91"/>
      <c r="I2" s="104"/>
    </row>
    <row r="3" ht="18" customHeight="1" spans="1:9">
      <c r="A3" s="38" t="s">
        <v>3</v>
      </c>
      <c r="B3" s="39"/>
      <c r="C3" s="38" t="s">
        <v>4</v>
      </c>
      <c r="D3" s="39"/>
      <c r="E3" s="39"/>
      <c r="F3" s="39"/>
      <c r="G3" s="39"/>
      <c r="H3" s="92"/>
      <c r="I3" s="104"/>
    </row>
    <row r="4" ht="18" customHeight="1" spans="1:9">
      <c r="A4" s="38" t="s">
        <v>5</v>
      </c>
      <c r="B4" s="38" t="s">
        <v>6</v>
      </c>
      <c r="C4" s="38" t="s">
        <v>5</v>
      </c>
      <c r="D4" s="38" t="s">
        <v>6</v>
      </c>
      <c r="E4" s="39"/>
      <c r="F4" s="39"/>
      <c r="G4" s="39"/>
      <c r="H4" s="92"/>
      <c r="I4" s="104"/>
    </row>
    <row r="5" ht="20.25" customHeight="1" spans="1:9">
      <c r="A5" s="39"/>
      <c r="B5" s="39"/>
      <c r="C5" s="39"/>
      <c r="D5" s="38" t="s">
        <v>7</v>
      </c>
      <c r="E5" s="40" t="s">
        <v>8</v>
      </c>
      <c r="F5" s="40" t="s">
        <v>9</v>
      </c>
      <c r="G5" s="38" t="s">
        <v>10</v>
      </c>
      <c r="H5" s="92"/>
      <c r="I5" s="104"/>
    </row>
    <row r="6" ht="23.25" customHeight="1" spans="1:9">
      <c r="A6" s="39"/>
      <c r="B6" s="39"/>
      <c r="C6" s="39"/>
      <c r="D6" s="39"/>
      <c r="E6" s="93"/>
      <c r="F6" s="93"/>
      <c r="G6" s="93"/>
      <c r="H6" s="92"/>
      <c r="I6" s="104"/>
    </row>
    <row r="7" ht="22.5" customHeight="1" spans="1:9">
      <c r="A7" s="40" t="s">
        <v>17</v>
      </c>
      <c r="B7" s="94">
        <v>3628.71</v>
      </c>
      <c r="C7" s="40" t="s">
        <v>115</v>
      </c>
      <c r="D7" s="94">
        <v>0</v>
      </c>
      <c r="E7" s="94">
        <v>0</v>
      </c>
      <c r="F7" s="94">
        <v>0</v>
      </c>
      <c r="G7" s="94">
        <v>0</v>
      </c>
      <c r="H7" s="92"/>
      <c r="I7" s="104"/>
    </row>
    <row r="8" ht="22.5" customHeight="1" spans="1:9">
      <c r="A8" s="40" t="s">
        <v>19</v>
      </c>
      <c r="B8" s="94">
        <v>0</v>
      </c>
      <c r="C8" s="40" t="s">
        <v>116</v>
      </c>
      <c r="D8" s="94">
        <v>0</v>
      </c>
      <c r="E8" s="94">
        <v>0</v>
      </c>
      <c r="F8" s="94">
        <v>0</v>
      </c>
      <c r="G8" s="94">
        <v>0</v>
      </c>
      <c r="H8" s="92"/>
      <c r="I8" s="104"/>
    </row>
    <row r="9" ht="22.5" customHeight="1" spans="1:9">
      <c r="A9" s="40" t="s">
        <v>21</v>
      </c>
      <c r="B9" s="94">
        <v>0</v>
      </c>
      <c r="C9" s="40" t="s">
        <v>117</v>
      </c>
      <c r="D9" s="94">
        <v>0</v>
      </c>
      <c r="E9" s="94">
        <v>0</v>
      </c>
      <c r="F9" s="94">
        <v>0</v>
      </c>
      <c r="G9" s="94">
        <v>0</v>
      </c>
      <c r="H9" s="92"/>
      <c r="I9" s="104"/>
    </row>
    <row r="10" ht="22.5" customHeight="1" spans="1:9">
      <c r="A10" s="95"/>
      <c r="B10" s="94"/>
      <c r="C10" s="40" t="s">
        <v>118</v>
      </c>
      <c r="D10" s="94">
        <v>0</v>
      </c>
      <c r="E10" s="94">
        <v>0</v>
      </c>
      <c r="F10" s="94">
        <v>0</v>
      </c>
      <c r="G10" s="94">
        <v>0</v>
      </c>
      <c r="H10" s="92"/>
      <c r="I10" s="104"/>
    </row>
    <row r="11" ht="22.5" customHeight="1" spans="1:9">
      <c r="A11" s="96"/>
      <c r="B11" s="94"/>
      <c r="C11" s="40" t="s">
        <v>119</v>
      </c>
      <c r="D11" s="94">
        <v>0</v>
      </c>
      <c r="E11" s="94">
        <v>0</v>
      </c>
      <c r="F11" s="94">
        <v>0</v>
      </c>
      <c r="G11" s="94">
        <v>0</v>
      </c>
      <c r="H11" s="92"/>
      <c r="I11" s="104"/>
    </row>
    <row r="12" ht="22.5" customHeight="1" spans="1:9">
      <c r="A12" s="95"/>
      <c r="B12" s="94"/>
      <c r="C12" s="40" t="s">
        <v>120</v>
      </c>
      <c r="D12" s="94">
        <v>0</v>
      </c>
      <c r="E12" s="94">
        <v>0</v>
      </c>
      <c r="F12" s="94">
        <v>0</v>
      </c>
      <c r="G12" s="94">
        <v>0</v>
      </c>
      <c r="H12" s="92"/>
      <c r="I12" s="104"/>
    </row>
    <row r="13" ht="22.5" customHeight="1" spans="1:9">
      <c r="A13" s="95"/>
      <c r="B13" s="94"/>
      <c r="C13" s="40" t="s">
        <v>121</v>
      </c>
      <c r="D13" s="94">
        <v>0</v>
      </c>
      <c r="E13" s="94">
        <v>0</v>
      </c>
      <c r="F13" s="94">
        <v>0</v>
      </c>
      <c r="G13" s="94">
        <v>0</v>
      </c>
      <c r="H13" s="92"/>
      <c r="I13" s="104"/>
    </row>
    <row r="14" ht="22.5" customHeight="1" spans="1:9">
      <c r="A14" s="95"/>
      <c r="B14" s="94"/>
      <c r="C14" s="40" t="s">
        <v>122</v>
      </c>
      <c r="D14" s="94">
        <v>220.86</v>
      </c>
      <c r="E14" s="94">
        <v>220.86</v>
      </c>
      <c r="F14" s="94">
        <v>0</v>
      </c>
      <c r="G14" s="94">
        <v>0</v>
      </c>
      <c r="H14" s="92"/>
      <c r="I14" s="104"/>
    </row>
    <row r="15" ht="22.5" customHeight="1" spans="1:9">
      <c r="A15" s="95"/>
      <c r="B15" s="94"/>
      <c r="C15" s="40" t="s">
        <v>123</v>
      </c>
      <c r="D15" s="94">
        <v>0</v>
      </c>
      <c r="E15" s="94">
        <v>0</v>
      </c>
      <c r="F15" s="94">
        <v>0</v>
      </c>
      <c r="G15" s="94">
        <v>0</v>
      </c>
      <c r="H15" s="92"/>
      <c r="I15" s="104"/>
    </row>
    <row r="16" ht="27.75" customHeight="1" spans="1:9">
      <c r="A16" s="95"/>
      <c r="B16" s="94"/>
      <c r="C16" s="40" t="s">
        <v>124</v>
      </c>
      <c r="D16" s="94">
        <v>3356.37</v>
      </c>
      <c r="E16" s="94">
        <v>3356.37</v>
      </c>
      <c r="F16" s="94">
        <v>0</v>
      </c>
      <c r="G16" s="94">
        <v>0</v>
      </c>
      <c r="H16" s="92"/>
      <c r="I16" s="104"/>
    </row>
    <row r="17" ht="27.75" customHeight="1" spans="1:9">
      <c r="A17" s="95"/>
      <c r="B17" s="94"/>
      <c r="C17" s="40" t="s">
        <v>125</v>
      </c>
      <c r="D17" s="94">
        <v>0</v>
      </c>
      <c r="E17" s="94">
        <v>0</v>
      </c>
      <c r="F17" s="94">
        <v>0</v>
      </c>
      <c r="G17" s="94">
        <v>0</v>
      </c>
      <c r="H17" s="92"/>
      <c r="I17" s="104"/>
    </row>
    <row r="18" ht="27.75" customHeight="1" spans="1:9">
      <c r="A18" s="95"/>
      <c r="B18" s="94"/>
      <c r="C18" s="40" t="s">
        <v>126</v>
      </c>
      <c r="D18" s="94">
        <v>0</v>
      </c>
      <c r="E18" s="94">
        <v>0</v>
      </c>
      <c r="F18" s="94">
        <v>0</v>
      </c>
      <c r="G18" s="94">
        <v>0</v>
      </c>
      <c r="H18" s="92"/>
      <c r="I18" s="104"/>
    </row>
    <row r="19" ht="27.75" customHeight="1" spans="1:9">
      <c r="A19" s="95"/>
      <c r="B19" s="94"/>
      <c r="C19" s="40" t="s">
        <v>127</v>
      </c>
      <c r="D19" s="94">
        <v>0</v>
      </c>
      <c r="E19" s="94">
        <v>0</v>
      </c>
      <c r="F19" s="94">
        <v>0</v>
      </c>
      <c r="G19" s="94">
        <v>0</v>
      </c>
      <c r="H19" s="92"/>
      <c r="I19" s="104"/>
    </row>
    <row r="20" ht="20.25" customHeight="1" spans="1:9">
      <c r="A20" s="95"/>
      <c r="B20" s="94"/>
      <c r="C20" s="40" t="s">
        <v>128</v>
      </c>
      <c r="D20" s="94">
        <v>0</v>
      </c>
      <c r="E20" s="94">
        <v>0</v>
      </c>
      <c r="F20" s="94">
        <v>0</v>
      </c>
      <c r="G20" s="94">
        <v>0</v>
      </c>
      <c r="H20" s="92"/>
      <c r="I20" s="104"/>
    </row>
    <row r="21" ht="20.25" customHeight="1" spans="1:9">
      <c r="A21" s="95"/>
      <c r="B21" s="94"/>
      <c r="C21" s="40" t="s">
        <v>129</v>
      </c>
      <c r="D21" s="94">
        <v>0</v>
      </c>
      <c r="E21" s="94">
        <v>0</v>
      </c>
      <c r="F21" s="94">
        <v>0</v>
      </c>
      <c r="G21" s="94">
        <v>0</v>
      </c>
      <c r="H21" s="92"/>
      <c r="I21" s="104"/>
    </row>
    <row r="22" ht="15.75" customHeight="1" spans="1:9">
      <c r="A22" s="95"/>
      <c r="B22" s="94"/>
      <c r="C22" s="40" t="s">
        <v>130</v>
      </c>
      <c r="D22" s="94">
        <v>0</v>
      </c>
      <c r="E22" s="94">
        <v>0</v>
      </c>
      <c r="F22" s="94">
        <v>0</v>
      </c>
      <c r="G22" s="94">
        <v>0</v>
      </c>
      <c r="H22" s="97"/>
      <c r="I22" s="104"/>
    </row>
    <row r="23" ht="15.75" customHeight="1" spans="1:9">
      <c r="A23" s="95"/>
      <c r="B23" s="94"/>
      <c r="C23" s="40" t="s">
        <v>131</v>
      </c>
      <c r="D23" s="94">
        <v>0</v>
      </c>
      <c r="E23" s="94">
        <v>0</v>
      </c>
      <c r="F23" s="94">
        <v>0</v>
      </c>
      <c r="G23" s="94">
        <v>0</v>
      </c>
      <c r="H23" s="97"/>
      <c r="I23" s="104"/>
    </row>
    <row r="24" ht="15.75" customHeight="1" spans="1:9">
      <c r="A24" s="95"/>
      <c r="B24" s="94"/>
      <c r="C24" s="40" t="s">
        <v>132</v>
      </c>
      <c r="D24" s="94">
        <v>0</v>
      </c>
      <c r="E24" s="94">
        <v>0</v>
      </c>
      <c r="F24" s="94">
        <v>0</v>
      </c>
      <c r="G24" s="94">
        <v>0</v>
      </c>
      <c r="H24" s="97"/>
      <c r="I24" s="104"/>
    </row>
    <row r="25" ht="15.75" customHeight="1" spans="1:9">
      <c r="A25" s="95"/>
      <c r="B25" s="94"/>
      <c r="C25" s="40" t="s">
        <v>133</v>
      </c>
      <c r="D25" s="94">
        <v>0</v>
      </c>
      <c r="E25" s="94">
        <v>0</v>
      </c>
      <c r="F25" s="94">
        <v>0</v>
      </c>
      <c r="G25" s="94">
        <v>0</v>
      </c>
      <c r="H25" s="97"/>
      <c r="I25" s="104"/>
    </row>
    <row r="26" ht="15.75" customHeight="1" spans="1:9">
      <c r="A26" s="95"/>
      <c r="B26" s="94"/>
      <c r="C26" s="40" t="s">
        <v>134</v>
      </c>
      <c r="D26" s="94">
        <v>51.48</v>
      </c>
      <c r="E26" s="94">
        <v>51.48</v>
      </c>
      <c r="F26" s="94">
        <v>0</v>
      </c>
      <c r="G26" s="94">
        <v>0</v>
      </c>
      <c r="H26" s="97"/>
      <c r="I26" s="104"/>
    </row>
    <row r="27" ht="15.75" customHeight="1" spans="1:9">
      <c r="A27" s="95"/>
      <c r="B27" s="94"/>
      <c r="C27" s="40" t="s">
        <v>135</v>
      </c>
      <c r="D27" s="94">
        <v>0</v>
      </c>
      <c r="E27" s="94">
        <v>0</v>
      </c>
      <c r="F27" s="94">
        <v>0</v>
      </c>
      <c r="G27" s="94">
        <v>0</v>
      </c>
      <c r="H27" s="97"/>
      <c r="I27" s="104"/>
    </row>
    <row r="28" ht="15.75" customHeight="1" spans="1:9">
      <c r="A28" s="95"/>
      <c r="B28" s="94"/>
      <c r="C28" s="40" t="s">
        <v>136</v>
      </c>
      <c r="D28" s="94">
        <v>0</v>
      </c>
      <c r="E28" s="94">
        <v>0</v>
      </c>
      <c r="F28" s="94">
        <v>0</v>
      </c>
      <c r="G28" s="94">
        <v>0</v>
      </c>
      <c r="H28" s="97"/>
      <c r="I28" s="104"/>
    </row>
    <row r="29" ht="15.75" customHeight="1" spans="1:9">
      <c r="A29" s="95"/>
      <c r="B29" s="94"/>
      <c r="C29" s="40" t="s">
        <v>137</v>
      </c>
      <c r="D29" s="94">
        <v>0</v>
      </c>
      <c r="E29" s="94">
        <v>0</v>
      </c>
      <c r="F29" s="94">
        <v>0</v>
      </c>
      <c r="G29" s="94">
        <v>0</v>
      </c>
      <c r="H29" s="97"/>
      <c r="I29" s="104"/>
    </row>
    <row r="30" ht="15.75" customHeight="1" spans="1:9">
      <c r="A30" s="95"/>
      <c r="B30" s="94"/>
      <c r="C30" s="40" t="s">
        <v>138</v>
      </c>
      <c r="D30" s="94">
        <v>0</v>
      </c>
      <c r="E30" s="94">
        <v>0</v>
      </c>
      <c r="F30" s="94">
        <v>0</v>
      </c>
      <c r="G30" s="94">
        <v>0</v>
      </c>
      <c r="H30" s="97"/>
      <c r="I30" s="104"/>
    </row>
    <row r="31" ht="15.75" customHeight="1" spans="1:9">
      <c r="A31" s="95"/>
      <c r="B31" s="94"/>
      <c r="C31" s="40" t="s">
        <v>139</v>
      </c>
      <c r="D31" s="94">
        <v>0</v>
      </c>
      <c r="E31" s="94">
        <v>0</v>
      </c>
      <c r="F31" s="94">
        <v>0</v>
      </c>
      <c r="G31" s="94">
        <v>0</v>
      </c>
      <c r="H31" s="97"/>
      <c r="I31" s="104"/>
    </row>
    <row r="32" ht="15.75" customHeight="1" spans="1:9">
      <c r="A32" s="95"/>
      <c r="B32" s="94"/>
      <c r="C32" s="40" t="s">
        <v>140</v>
      </c>
      <c r="D32" s="94">
        <v>0</v>
      </c>
      <c r="E32" s="94">
        <v>0</v>
      </c>
      <c r="F32" s="94">
        <v>0</v>
      </c>
      <c r="G32" s="94">
        <v>0</v>
      </c>
      <c r="H32" s="97"/>
      <c r="I32" s="104"/>
    </row>
    <row r="33" ht="15.75" customHeight="1" spans="1:9">
      <c r="A33" s="98"/>
      <c r="B33" s="94"/>
      <c r="C33" s="40" t="s">
        <v>141</v>
      </c>
      <c r="D33" s="94">
        <v>0</v>
      </c>
      <c r="E33" s="94">
        <v>0</v>
      </c>
      <c r="F33" s="94">
        <v>0</v>
      </c>
      <c r="G33" s="94">
        <v>0</v>
      </c>
      <c r="H33" s="97"/>
      <c r="I33" s="104"/>
    </row>
    <row r="34" ht="15.75" customHeight="1" spans="1:9">
      <c r="A34" s="98"/>
      <c r="B34" s="94"/>
      <c r="C34" s="40" t="s">
        <v>142</v>
      </c>
      <c r="D34" s="94">
        <v>0</v>
      </c>
      <c r="E34" s="94">
        <v>0</v>
      </c>
      <c r="F34" s="94">
        <v>0</v>
      </c>
      <c r="G34" s="94">
        <v>0</v>
      </c>
      <c r="H34" s="97"/>
      <c r="I34" s="104"/>
    </row>
    <row r="35" ht="15.75" customHeight="1" spans="1:9">
      <c r="A35" s="93"/>
      <c r="B35" s="94"/>
      <c r="C35" s="40" t="s">
        <v>143</v>
      </c>
      <c r="D35" s="94">
        <v>0</v>
      </c>
      <c r="E35" s="94">
        <v>0</v>
      </c>
      <c r="F35" s="94">
        <v>0</v>
      </c>
      <c r="G35" s="94">
        <v>0</v>
      </c>
      <c r="H35" s="97"/>
      <c r="I35" s="104"/>
    </row>
    <row r="36" ht="14.25" customHeight="1" spans="1:9">
      <c r="A36" s="93"/>
      <c r="B36" s="99"/>
      <c r="C36" s="100"/>
      <c r="D36" s="99"/>
      <c r="E36" s="99"/>
      <c r="F36" s="99"/>
      <c r="G36" s="99"/>
      <c r="H36" s="97"/>
      <c r="I36" s="104"/>
    </row>
    <row r="37" ht="20.25" customHeight="1" spans="1:9">
      <c r="A37" s="101" t="s">
        <v>33</v>
      </c>
      <c r="B37" s="99">
        <f>SUM(B7+B8)</f>
        <v>3628.71</v>
      </c>
      <c r="C37" s="101" t="s">
        <v>34</v>
      </c>
      <c r="D37" s="99">
        <v>3628.71</v>
      </c>
      <c r="E37" s="99">
        <v>3628.71</v>
      </c>
      <c r="F37" s="99">
        <v>0</v>
      </c>
      <c r="G37" s="99">
        <v>0</v>
      </c>
      <c r="H37" s="97"/>
      <c r="I37" s="104"/>
    </row>
    <row r="38" ht="14.25" customHeight="1" spans="1:9">
      <c r="A38" s="102"/>
      <c r="B38" s="102"/>
      <c r="C38" s="102"/>
      <c r="D38" s="103"/>
      <c r="E38" s="103"/>
      <c r="F38" s="103"/>
      <c r="G38" s="103"/>
      <c r="H38" s="104"/>
      <c r="I38" s="104"/>
    </row>
    <row r="39" ht="7.5" customHeight="1" spans="1:9">
      <c r="A39" s="104"/>
      <c r="B39" s="104"/>
      <c r="C39" s="104"/>
      <c r="D39" s="104"/>
      <c r="E39" s="104"/>
      <c r="F39" s="104"/>
      <c r="G39" s="104"/>
      <c r="H39" s="104"/>
      <c r="I39" s="104"/>
    </row>
  </sheetData>
  <mergeCells count="12">
    <mergeCell ref="A1:G1"/>
    <mergeCell ref="A2:F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98"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5"/>
  <sheetViews>
    <sheetView workbookViewId="0">
      <selection activeCell="A2" sqref="A2:F2"/>
    </sheetView>
  </sheetViews>
  <sheetFormatPr defaultColWidth="9" defaultRowHeight="13.5"/>
  <cols>
    <col min="1" max="1" width="5.375" customWidth="1"/>
    <col min="2" max="2" width="3.625" customWidth="1"/>
    <col min="3" max="3" width="4.25" customWidth="1"/>
    <col min="4" max="4" width="8.5" customWidth="1"/>
    <col min="5" max="5" width="24.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49" t="s">
        <v>144</v>
      </c>
      <c r="B1" s="50"/>
      <c r="C1" s="50"/>
      <c r="D1" s="50"/>
      <c r="E1" s="50"/>
      <c r="F1" s="50"/>
      <c r="G1" s="50"/>
      <c r="H1" s="50"/>
      <c r="I1" s="50"/>
      <c r="J1" s="50"/>
      <c r="K1" s="50"/>
      <c r="L1" s="50"/>
      <c r="M1" s="50"/>
      <c r="N1" s="50"/>
      <c r="O1" s="16"/>
      <c r="P1" s="16"/>
    </row>
    <row r="2" ht="15.75" customHeight="1" spans="1:16">
      <c r="A2" s="4" t="s">
        <v>1</v>
      </c>
      <c r="B2" s="4"/>
      <c r="C2" s="4"/>
      <c r="D2" s="4"/>
      <c r="E2" s="4"/>
      <c r="F2" s="4"/>
      <c r="G2" s="37"/>
      <c r="H2" s="37"/>
      <c r="I2" s="43"/>
      <c r="J2" s="43"/>
      <c r="K2" s="43"/>
      <c r="L2" s="56" t="s">
        <v>2</v>
      </c>
      <c r="M2" s="56"/>
      <c r="N2" s="37"/>
      <c r="O2" s="16"/>
      <c r="P2" s="16"/>
    </row>
    <row r="3" ht="16.5" customHeight="1" spans="1:16">
      <c r="A3" s="51" t="s">
        <v>58</v>
      </c>
      <c r="B3" s="52"/>
      <c r="C3" s="53"/>
      <c r="D3" s="38" t="s">
        <v>145</v>
      </c>
      <c r="E3" s="38" t="s">
        <v>146</v>
      </c>
      <c r="F3" s="38" t="s">
        <v>147</v>
      </c>
      <c r="G3" s="38" t="s">
        <v>62</v>
      </c>
      <c r="H3" s="51" t="s">
        <v>63</v>
      </c>
      <c r="I3" s="52"/>
      <c r="J3" s="53"/>
      <c r="K3" s="51" t="s">
        <v>64</v>
      </c>
      <c r="L3" s="52"/>
      <c r="M3" s="52"/>
      <c r="N3" s="53"/>
      <c r="O3" s="87"/>
      <c r="P3" s="16"/>
    </row>
    <row r="4" ht="34.5" customHeight="1" spans="1:16">
      <c r="A4" s="38" t="s">
        <v>65</v>
      </c>
      <c r="B4" s="38" t="s">
        <v>66</v>
      </c>
      <c r="C4" s="38" t="s">
        <v>67</v>
      </c>
      <c r="D4" s="38"/>
      <c r="E4" s="38"/>
      <c r="F4" s="38"/>
      <c r="G4" s="38"/>
      <c r="H4" s="38" t="s">
        <v>68</v>
      </c>
      <c r="I4" s="38" t="s">
        <v>69</v>
      </c>
      <c r="J4" s="38" t="s">
        <v>70</v>
      </c>
      <c r="K4" s="38" t="s">
        <v>71</v>
      </c>
      <c r="L4" s="38" t="s">
        <v>72</v>
      </c>
      <c r="M4" s="38" t="s">
        <v>73</v>
      </c>
      <c r="N4" s="38" t="s">
        <v>74</v>
      </c>
      <c r="O4" s="87"/>
      <c r="P4" s="16"/>
    </row>
    <row r="5" ht="22.5" customHeight="1" spans="1:16">
      <c r="A5" s="51" t="s">
        <v>7</v>
      </c>
      <c r="B5" s="52"/>
      <c r="C5" s="52"/>
      <c r="D5" s="52"/>
      <c r="E5" s="52"/>
      <c r="F5" s="53"/>
      <c r="G5" s="39">
        <v>3628.71</v>
      </c>
      <c r="H5" s="39">
        <v>1062.28</v>
      </c>
      <c r="I5" s="39">
        <v>35.44</v>
      </c>
      <c r="J5" s="39">
        <v>64.38</v>
      </c>
      <c r="K5" s="39">
        <v>491.72</v>
      </c>
      <c r="L5" s="39">
        <v>1794.91</v>
      </c>
      <c r="M5" s="39">
        <v>0</v>
      </c>
      <c r="N5" s="39">
        <v>179.98</v>
      </c>
      <c r="O5" s="17"/>
      <c r="P5" s="16"/>
    </row>
    <row r="6" ht="18" customHeight="1" spans="1:16">
      <c r="A6" s="60"/>
      <c r="B6" s="60"/>
      <c r="C6" s="60"/>
      <c r="D6" s="60"/>
      <c r="E6" s="60" t="s">
        <v>76</v>
      </c>
      <c r="F6" s="60"/>
      <c r="G6" s="61">
        <v>2085.26</v>
      </c>
      <c r="H6" s="61">
        <v>222.39</v>
      </c>
      <c r="I6" s="61">
        <v>20.56</v>
      </c>
      <c r="J6" s="61">
        <v>22.4</v>
      </c>
      <c r="K6" s="61">
        <v>0</v>
      </c>
      <c r="L6" s="61">
        <v>1764.91</v>
      </c>
      <c r="M6" s="61">
        <v>0</v>
      </c>
      <c r="N6" s="61">
        <v>55</v>
      </c>
      <c r="O6" s="17"/>
      <c r="P6" s="16"/>
    </row>
    <row r="7" ht="18" customHeight="1" spans="1:16">
      <c r="A7" s="55" t="s">
        <v>92</v>
      </c>
      <c r="B7" s="55" t="s">
        <v>102</v>
      </c>
      <c r="C7" s="55" t="s">
        <v>106</v>
      </c>
      <c r="D7" s="55" t="s">
        <v>148</v>
      </c>
      <c r="E7" s="55" t="s">
        <v>81</v>
      </c>
      <c r="F7" s="55" t="s">
        <v>107</v>
      </c>
      <c r="G7" s="54">
        <v>393.33</v>
      </c>
      <c r="H7" s="54">
        <v>0</v>
      </c>
      <c r="I7" s="54">
        <v>0</v>
      </c>
      <c r="J7" s="54">
        <v>0</v>
      </c>
      <c r="K7" s="54">
        <v>0</v>
      </c>
      <c r="L7" s="54">
        <v>393.33</v>
      </c>
      <c r="M7" s="54">
        <v>0</v>
      </c>
      <c r="N7" s="54">
        <v>0</v>
      </c>
      <c r="O7" s="17"/>
      <c r="P7" s="16"/>
    </row>
    <row r="8" ht="18" customHeight="1" spans="1:16">
      <c r="A8" s="55" t="s">
        <v>77</v>
      </c>
      <c r="B8" s="55" t="s">
        <v>86</v>
      </c>
      <c r="C8" s="55" t="s">
        <v>79</v>
      </c>
      <c r="D8" s="55" t="s">
        <v>148</v>
      </c>
      <c r="E8" s="55" t="s">
        <v>81</v>
      </c>
      <c r="F8" s="55" t="s">
        <v>87</v>
      </c>
      <c r="G8" s="54">
        <v>5.75</v>
      </c>
      <c r="H8" s="54">
        <v>0</v>
      </c>
      <c r="I8" s="54">
        <v>0</v>
      </c>
      <c r="J8" s="54">
        <v>5.75</v>
      </c>
      <c r="K8" s="54">
        <v>0</v>
      </c>
      <c r="L8" s="54">
        <v>0</v>
      </c>
      <c r="M8" s="54">
        <v>0</v>
      </c>
      <c r="N8" s="54">
        <v>0</v>
      </c>
      <c r="O8" s="17"/>
      <c r="P8" s="16"/>
    </row>
    <row r="9" ht="18" customHeight="1" spans="1:16">
      <c r="A9" s="55" t="s">
        <v>92</v>
      </c>
      <c r="B9" s="55" t="s">
        <v>79</v>
      </c>
      <c r="C9" s="55" t="s">
        <v>79</v>
      </c>
      <c r="D9" s="55" t="s">
        <v>148</v>
      </c>
      <c r="E9" s="55" t="s">
        <v>81</v>
      </c>
      <c r="F9" s="55" t="s">
        <v>93</v>
      </c>
      <c r="G9" s="54">
        <v>185.43</v>
      </c>
      <c r="H9" s="54">
        <v>168.23</v>
      </c>
      <c r="I9" s="54">
        <v>17.2</v>
      </c>
      <c r="J9" s="54">
        <v>0</v>
      </c>
      <c r="K9" s="54">
        <v>0</v>
      </c>
      <c r="L9" s="54">
        <v>0</v>
      </c>
      <c r="M9" s="54">
        <v>0</v>
      </c>
      <c r="N9" s="54">
        <v>0</v>
      </c>
      <c r="O9" s="17"/>
      <c r="P9" s="16"/>
    </row>
    <row r="10" ht="18" customHeight="1" spans="1:16">
      <c r="A10" s="55" t="s">
        <v>112</v>
      </c>
      <c r="B10" s="55" t="s">
        <v>83</v>
      </c>
      <c r="C10" s="55" t="s">
        <v>79</v>
      </c>
      <c r="D10" s="55" t="s">
        <v>148</v>
      </c>
      <c r="E10" s="55" t="s">
        <v>81</v>
      </c>
      <c r="F10" s="55" t="s">
        <v>113</v>
      </c>
      <c r="G10" s="54">
        <v>13.26</v>
      </c>
      <c r="H10" s="54">
        <v>13.26</v>
      </c>
      <c r="I10" s="54">
        <v>0</v>
      </c>
      <c r="J10" s="54">
        <v>0</v>
      </c>
      <c r="K10" s="54">
        <v>0</v>
      </c>
      <c r="L10" s="54">
        <v>0</v>
      </c>
      <c r="M10" s="54">
        <v>0</v>
      </c>
      <c r="N10" s="54">
        <v>0</v>
      </c>
      <c r="O10" s="17"/>
      <c r="P10" s="16"/>
    </row>
    <row r="11" ht="18" customHeight="1" spans="1:16">
      <c r="A11" s="55" t="s">
        <v>92</v>
      </c>
      <c r="B11" s="55" t="s">
        <v>108</v>
      </c>
      <c r="C11" s="55" t="s">
        <v>79</v>
      </c>
      <c r="D11" s="55" t="s">
        <v>148</v>
      </c>
      <c r="E11" s="55" t="s">
        <v>81</v>
      </c>
      <c r="F11" s="55" t="s">
        <v>109</v>
      </c>
      <c r="G11" s="54">
        <v>9.95</v>
      </c>
      <c r="H11" s="54">
        <v>9.95</v>
      </c>
      <c r="I11" s="54">
        <v>0</v>
      </c>
      <c r="J11" s="54">
        <v>0</v>
      </c>
      <c r="K11" s="54">
        <v>0</v>
      </c>
      <c r="L11" s="54">
        <v>0</v>
      </c>
      <c r="M11" s="54">
        <v>0</v>
      </c>
      <c r="N11" s="54">
        <v>0</v>
      </c>
      <c r="O11" s="17"/>
      <c r="P11" s="16"/>
    </row>
    <row r="12" ht="18" customHeight="1" spans="1:16">
      <c r="A12" s="55" t="s">
        <v>92</v>
      </c>
      <c r="B12" s="55" t="s">
        <v>79</v>
      </c>
      <c r="C12" s="55" t="s">
        <v>79</v>
      </c>
      <c r="D12" s="55" t="s">
        <v>148</v>
      </c>
      <c r="E12" s="55" t="s">
        <v>81</v>
      </c>
      <c r="F12" s="55" t="s">
        <v>93</v>
      </c>
      <c r="G12" s="54">
        <v>6.11</v>
      </c>
      <c r="H12" s="54">
        <v>2.75</v>
      </c>
      <c r="I12" s="54">
        <v>3.36</v>
      </c>
      <c r="J12" s="54">
        <v>0</v>
      </c>
      <c r="K12" s="54">
        <v>0</v>
      </c>
      <c r="L12" s="54">
        <v>0</v>
      </c>
      <c r="M12" s="54">
        <v>0</v>
      </c>
      <c r="N12" s="54">
        <v>0</v>
      </c>
      <c r="O12" s="17"/>
      <c r="P12" s="16"/>
    </row>
    <row r="13" ht="18" customHeight="1" spans="1:16">
      <c r="A13" s="55" t="s">
        <v>77</v>
      </c>
      <c r="B13" s="55" t="s">
        <v>90</v>
      </c>
      <c r="C13" s="55" t="s">
        <v>79</v>
      </c>
      <c r="D13" s="55" t="s">
        <v>148</v>
      </c>
      <c r="E13" s="55" t="s">
        <v>81</v>
      </c>
      <c r="F13" s="55" t="s">
        <v>91</v>
      </c>
      <c r="G13" s="54">
        <v>0.21</v>
      </c>
      <c r="H13" s="54">
        <v>0.21</v>
      </c>
      <c r="I13" s="54">
        <v>0</v>
      </c>
      <c r="J13" s="54">
        <v>0</v>
      </c>
      <c r="K13" s="54">
        <v>0</v>
      </c>
      <c r="L13" s="54">
        <v>0</v>
      </c>
      <c r="M13" s="54">
        <v>0</v>
      </c>
      <c r="N13" s="54">
        <v>0</v>
      </c>
      <c r="O13" s="17"/>
      <c r="P13" s="16"/>
    </row>
    <row r="14" ht="18" customHeight="1" spans="1:16">
      <c r="A14" s="55" t="s">
        <v>92</v>
      </c>
      <c r="B14" s="55" t="s">
        <v>90</v>
      </c>
      <c r="C14" s="55" t="s">
        <v>79</v>
      </c>
      <c r="D14" s="55" t="s">
        <v>148</v>
      </c>
      <c r="E14" s="55" t="s">
        <v>81</v>
      </c>
      <c r="F14" s="55" t="s">
        <v>111</v>
      </c>
      <c r="G14" s="54">
        <v>68.02</v>
      </c>
      <c r="H14" s="54">
        <v>0</v>
      </c>
      <c r="I14" s="54">
        <v>0</v>
      </c>
      <c r="J14" s="54">
        <v>0</v>
      </c>
      <c r="K14" s="54">
        <v>0</v>
      </c>
      <c r="L14" s="54">
        <v>68.02</v>
      </c>
      <c r="M14" s="54">
        <v>0</v>
      </c>
      <c r="N14" s="54">
        <v>0</v>
      </c>
      <c r="O14" s="17"/>
      <c r="P14" s="16"/>
    </row>
    <row r="15" ht="18" customHeight="1" spans="1:16">
      <c r="A15" s="55" t="s">
        <v>77</v>
      </c>
      <c r="B15" s="55" t="s">
        <v>78</v>
      </c>
      <c r="C15" s="55" t="s">
        <v>78</v>
      </c>
      <c r="D15" s="55" t="s">
        <v>148</v>
      </c>
      <c r="E15" s="55" t="s">
        <v>81</v>
      </c>
      <c r="F15" s="55" t="s">
        <v>85</v>
      </c>
      <c r="G15" s="54">
        <v>26.52</v>
      </c>
      <c r="H15" s="54">
        <v>26.52</v>
      </c>
      <c r="I15" s="54">
        <v>0</v>
      </c>
      <c r="J15" s="54">
        <v>0</v>
      </c>
      <c r="K15" s="54">
        <v>0</v>
      </c>
      <c r="L15" s="54">
        <v>0</v>
      </c>
      <c r="M15" s="54">
        <v>0</v>
      </c>
      <c r="N15" s="54">
        <v>0</v>
      </c>
      <c r="O15" s="17"/>
      <c r="P15" s="16"/>
    </row>
    <row r="16" ht="18" customHeight="1" spans="1:16">
      <c r="A16" s="55" t="s">
        <v>92</v>
      </c>
      <c r="B16" s="55" t="s">
        <v>104</v>
      </c>
      <c r="C16" s="55" t="s">
        <v>79</v>
      </c>
      <c r="D16" s="55" t="s">
        <v>148</v>
      </c>
      <c r="E16" s="55" t="s">
        <v>81</v>
      </c>
      <c r="F16" s="55" t="s">
        <v>105</v>
      </c>
      <c r="G16" s="54">
        <v>15</v>
      </c>
      <c r="H16" s="54">
        <v>0</v>
      </c>
      <c r="I16" s="54">
        <v>0</v>
      </c>
      <c r="J16" s="54">
        <v>0</v>
      </c>
      <c r="K16" s="54">
        <v>0</v>
      </c>
      <c r="L16" s="54">
        <v>15</v>
      </c>
      <c r="M16" s="54">
        <v>0</v>
      </c>
      <c r="N16" s="54">
        <v>0</v>
      </c>
      <c r="O16" s="17"/>
      <c r="P16" s="16"/>
    </row>
    <row r="17" ht="18" customHeight="1" spans="1:16">
      <c r="A17" s="55" t="s">
        <v>92</v>
      </c>
      <c r="B17" s="55" t="s">
        <v>95</v>
      </c>
      <c r="C17" s="55" t="s">
        <v>90</v>
      </c>
      <c r="D17" s="55" t="s">
        <v>148</v>
      </c>
      <c r="E17" s="55" t="s">
        <v>81</v>
      </c>
      <c r="F17" s="55" t="s">
        <v>96</v>
      </c>
      <c r="G17" s="54">
        <v>834.66</v>
      </c>
      <c r="H17" s="54">
        <v>0</v>
      </c>
      <c r="I17" s="54">
        <v>0</v>
      </c>
      <c r="J17" s="54">
        <v>0</v>
      </c>
      <c r="K17" s="54">
        <v>0</v>
      </c>
      <c r="L17" s="54">
        <v>834.66</v>
      </c>
      <c r="M17" s="54">
        <v>0</v>
      </c>
      <c r="N17" s="54">
        <v>0</v>
      </c>
      <c r="O17" s="17"/>
      <c r="P17" s="16"/>
    </row>
    <row r="18" ht="18" customHeight="1" spans="1:16">
      <c r="A18" s="55" t="s">
        <v>77</v>
      </c>
      <c r="B18" s="55" t="s">
        <v>90</v>
      </c>
      <c r="C18" s="55" t="s">
        <v>79</v>
      </c>
      <c r="D18" s="55" t="s">
        <v>148</v>
      </c>
      <c r="E18" s="55" t="s">
        <v>81</v>
      </c>
      <c r="F18" s="55" t="s">
        <v>91</v>
      </c>
      <c r="G18" s="54">
        <v>0.47</v>
      </c>
      <c r="H18" s="54">
        <v>0.47</v>
      </c>
      <c r="I18" s="54">
        <v>0</v>
      </c>
      <c r="J18" s="54">
        <v>0</v>
      </c>
      <c r="K18" s="54">
        <v>0</v>
      </c>
      <c r="L18" s="54">
        <v>0</v>
      </c>
      <c r="M18" s="54">
        <v>0</v>
      </c>
      <c r="N18" s="54">
        <v>0</v>
      </c>
      <c r="O18" s="17"/>
      <c r="P18" s="16"/>
    </row>
    <row r="19" ht="18" customHeight="1" spans="1:16">
      <c r="A19" s="55" t="s">
        <v>77</v>
      </c>
      <c r="B19" s="55" t="s">
        <v>78</v>
      </c>
      <c r="C19" s="55" t="s">
        <v>79</v>
      </c>
      <c r="D19" s="55" t="s">
        <v>148</v>
      </c>
      <c r="E19" s="55" t="s">
        <v>81</v>
      </c>
      <c r="F19" s="55" t="s">
        <v>82</v>
      </c>
      <c r="G19" s="54">
        <v>16.65</v>
      </c>
      <c r="H19" s="54">
        <v>0</v>
      </c>
      <c r="I19" s="54">
        <v>0</v>
      </c>
      <c r="J19" s="54">
        <v>16.65</v>
      </c>
      <c r="K19" s="54">
        <v>0</v>
      </c>
      <c r="L19" s="54">
        <v>0</v>
      </c>
      <c r="M19" s="54">
        <v>0</v>
      </c>
      <c r="N19" s="54">
        <v>0</v>
      </c>
      <c r="O19" s="17"/>
      <c r="P19" s="16"/>
    </row>
    <row r="20" ht="18" customHeight="1" spans="1:16">
      <c r="A20" s="55" t="s">
        <v>92</v>
      </c>
      <c r="B20" s="55" t="s">
        <v>83</v>
      </c>
      <c r="C20" s="55" t="s">
        <v>90</v>
      </c>
      <c r="D20" s="55" t="s">
        <v>148</v>
      </c>
      <c r="E20" s="55" t="s">
        <v>81</v>
      </c>
      <c r="F20" s="55" t="s">
        <v>94</v>
      </c>
      <c r="G20" s="54">
        <v>453.9</v>
      </c>
      <c r="H20" s="54">
        <v>0</v>
      </c>
      <c r="I20" s="54">
        <v>0</v>
      </c>
      <c r="J20" s="54">
        <v>0</v>
      </c>
      <c r="K20" s="54">
        <v>0</v>
      </c>
      <c r="L20" s="54">
        <v>453.9</v>
      </c>
      <c r="M20" s="54">
        <v>0</v>
      </c>
      <c r="N20" s="54">
        <v>0</v>
      </c>
      <c r="O20" s="17"/>
      <c r="P20" s="16"/>
    </row>
    <row r="21" ht="18" customHeight="1" spans="1:16">
      <c r="A21" s="55" t="s">
        <v>77</v>
      </c>
      <c r="B21" s="55" t="s">
        <v>90</v>
      </c>
      <c r="C21" s="55" t="s">
        <v>79</v>
      </c>
      <c r="D21" s="55" t="s">
        <v>148</v>
      </c>
      <c r="E21" s="55" t="s">
        <v>81</v>
      </c>
      <c r="F21" s="55" t="s">
        <v>91</v>
      </c>
      <c r="G21" s="54">
        <v>1</v>
      </c>
      <c r="H21" s="54">
        <v>1</v>
      </c>
      <c r="I21" s="54">
        <v>0</v>
      </c>
      <c r="J21" s="54">
        <v>0</v>
      </c>
      <c r="K21" s="54">
        <v>0</v>
      </c>
      <c r="L21" s="54">
        <v>0</v>
      </c>
      <c r="M21" s="54">
        <v>0</v>
      </c>
      <c r="N21" s="54">
        <v>0</v>
      </c>
      <c r="O21" s="17"/>
      <c r="P21" s="16"/>
    </row>
    <row r="22" ht="18" customHeight="1" spans="1:16">
      <c r="A22" s="55" t="s">
        <v>92</v>
      </c>
      <c r="B22" s="55" t="s">
        <v>90</v>
      </c>
      <c r="C22" s="55" t="s">
        <v>79</v>
      </c>
      <c r="D22" s="55" t="s">
        <v>148</v>
      </c>
      <c r="E22" s="55" t="s">
        <v>81</v>
      </c>
      <c r="F22" s="55" t="s">
        <v>111</v>
      </c>
      <c r="G22" s="54">
        <v>55</v>
      </c>
      <c r="H22" s="54">
        <v>0</v>
      </c>
      <c r="I22" s="54">
        <v>0</v>
      </c>
      <c r="J22" s="54">
        <v>0</v>
      </c>
      <c r="K22" s="54">
        <v>0</v>
      </c>
      <c r="L22" s="54">
        <v>0</v>
      </c>
      <c r="M22" s="54">
        <v>0</v>
      </c>
      <c r="N22" s="54">
        <v>55</v>
      </c>
      <c r="O22" s="17"/>
      <c r="P22" s="16"/>
    </row>
    <row r="23" ht="18" customHeight="1" spans="1:16">
      <c r="A23" s="60"/>
      <c r="B23" s="60"/>
      <c r="C23" s="60"/>
      <c r="D23" s="60"/>
      <c r="E23" s="60" t="s">
        <v>149</v>
      </c>
      <c r="F23" s="60"/>
      <c r="G23" s="61">
        <v>306.75</v>
      </c>
      <c r="H23" s="61">
        <v>198.31</v>
      </c>
      <c r="I23" s="61">
        <v>3.36</v>
      </c>
      <c r="J23" s="61">
        <v>12.08</v>
      </c>
      <c r="K23" s="61">
        <v>63</v>
      </c>
      <c r="L23" s="61">
        <v>30</v>
      </c>
      <c r="M23" s="61">
        <v>0</v>
      </c>
      <c r="N23" s="61">
        <v>0</v>
      </c>
      <c r="O23" s="17"/>
      <c r="P23" s="16"/>
    </row>
    <row r="24" ht="18" customHeight="1" spans="1:16">
      <c r="A24" s="55" t="s">
        <v>77</v>
      </c>
      <c r="B24" s="55" t="s">
        <v>90</v>
      </c>
      <c r="C24" s="55" t="s">
        <v>79</v>
      </c>
      <c r="D24" s="55" t="s">
        <v>150</v>
      </c>
      <c r="E24" s="55" t="s">
        <v>151</v>
      </c>
      <c r="F24" s="55" t="s">
        <v>91</v>
      </c>
      <c r="G24" s="54">
        <v>0.43</v>
      </c>
      <c r="H24" s="54">
        <v>0.43</v>
      </c>
      <c r="I24" s="54">
        <v>0</v>
      </c>
      <c r="J24" s="54">
        <v>0</v>
      </c>
      <c r="K24" s="54">
        <v>0</v>
      </c>
      <c r="L24" s="54">
        <v>0</v>
      </c>
      <c r="M24" s="54">
        <v>0</v>
      </c>
      <c r="N24" s="54">
        <v>0</v>
      </c>
      <c r="O24" s="17"/>
      <c r="P24" s="16"/>
    </row>
    <row r="25" ht="18" customHeight="1" spans="1:16">
      <c r="A25" s="55" t="s">
        <v>77</v>
      </c>
      <c r="B25" s="55" t="s">
        <v>86</v>
      </c>
      <c r="C25" s="55" t="s">
        <v>79</v>
      </c>
      <c r="D25" s="55" t="s">
        <v>150</v>
      </c>
      <c r="E25" s="55" t="s">
        <v>151</v>
      </c>
      <c r="F25" s="55" t="s">
        <v>87</v>
      </c>
      <c r="G25" s="54">
        <v>4.04</v>
      </c>
      <c r="H25" s="54">
        <v>0</v>
      </c>
      <c r="I25" s="54">
        <v>0</v>
      </c>
      <c r="J25" s="54">
        <v>4.04</v>
      </c>
      <c r="K25" s="54">
        <v>0</v>
      </c>
      <c r="L25" s="54">
        <v>0</v>
      </c>
      <c r="M25" s="54">
        <v>0</v>
      </c>
      <c r="N25" s="54">
        <v>0</v>
      </c>
      <c r="O25" s="17"/>
      <c r="P25" s="16"/>
    </row>
    <row r="26" ht="18" customHeight="1" spans="1:16">
      <c r="A26" s="55" t="s">
        <v>92</v>
      </c>
      <c r="B26" s="55" t="s">
        <v>97</v>
      </c>
      <c r="C26" s="55" t="s">
        <v>79</v>
      </c>
      <c r="D26" s="55" t="s">
        <v>150</v>
      </c>
      <c r="E26" s="55" t="s">
        <v>151</v>
      </c>
      <c r="F26" s="55" t="s">
        <v>98</v>
      </c>
      <c r="G26" s="54">
        <v>138.37</v>
      </c>
      <c r="H26" s="54">
        <v>138.37</v>
      </c>
      <c r="I26" s="54">
        <v>0</v>
      </c>
      <c r="J26" s="54">
        <v>0</v>
      </c>
      <c r="K26" s="54">
        <v>0</v>
      </c>
      <c r="L26" s="54">
        <v>0</v>
      </c>
      <c r="M26" s="54">
        <v>0</v>
      </c>
      <c r="N26" s="54">
        <v>0</v>
      </c>
      <c r="O26" s="17"/>
      <c r="P26" s="16"/>
    </row>
    <row r="27" ht="18" customHeight="1" spans="1:16">
      <c r="A27" s="55" t="s">
        <v>77</v>
      </c>
      <c r="B27" s="55" t="s">
        <v>90</v>
      </c>
      <c r="C27" s="55" t="s">
        <v>79</v>
      </c>
      <c r="D27" s="55" t="s">
        <v>150</v>
      </c>
      <c r="E27" s="55" t="s">
        <v>151</v>
      </c>
      <c r="F27" s="55" t="s">
        <v>91</v>
      </c>
      <c r="G27" s="54">
        <v>1.06</v>
      </c>
      <c r="H27" s="54">
        <v>1.06</v>
      </c>
      <c r="I27" s="54">
        <v>0</v>
      </c>
      <c r="J27" s="54">
        <v>0</v>
      </c>
      <c r="K27" s="54">
        <v>0</v>
      </c>
      <c r="L27" s="54">
        <v>0</v>
      </c>
      <c r="M27" s="54">
        <v>0</v>
      </c>
      <c r="N27" s="54">
        <v>0</v>
      </c>
      <c r="O27" s="17"/>
      <c r="P27" s="16"/>
    </row>
    <row r="28" ht="18" customHeight="1" spans="1:16">
      <c r="A28" s="55" t="s">
        <v>77</v>
      </c>
      <c r="B28" s="55" t="s">
        <v>78</v>
      </c>
      <c r="C28" s="55" t="s">
        <v>78</v>
      </c>
      <c r="D28" s="55" t="s">
        <v>150</v>
      </c>
      <c r="E28" s="55" t="s">
        <v>151</v>
      </c>
      <c r="F28" s="55" t="s">
        <v>85</v>
      </c>
      <c r="G28" s="54">
        <v>24.11</v>
      </c>
      <c r="H28" s="54">
        <v>24.11</v>
      </c>
      <c r="I28" s="54">
        <v>0</v>
      </c>
      <c r="J28" s="54">
        <v>0</v>
      </c>
      <c r="K28" s="54">
        <v>0</v>
      </c>
      <c r="L28" s="54">
        <v>0</v>
      </c>
      <c r="M28" s="54">
        <v>0</v>
      </c>
      <c r="N28" s="54">
        <v>0</v>
      </c>
      <c r="O28" s="17"/>
      <c r="P28" s="16"/>
    </row>
    <row r="29" ht="18" customHeight="1" spans="1:16">
      <c r="A29" s="55" t="s">
        <v>77</v>
      </c>
      <c r="B29" s="55" t="s">
        <v>78</v>
      </c>
      <c r="C29" s="55" t="s">
        <v>83</v>
      </c>
      <c r="D29" s="55" t="s">
        <v>150</v>
      </c>
      <c r="E29" s="55" t="s">
        <v>151</v>
      </c>
      <c r="F29" s="55" t="s">
        <v>84</v>
      </c>
      <c r="G29" s="54">
        <v>8.04</v>
      </c>
      <c r="H29" s="54">
        <v>0</v>
      </c>
      <c r="I29" s="54">
        <v>0</v>
      </c>
      <c r="J29" s="54">
        <v>8.04</v>
      </c>
      <c r="K29" s="54">
        <v>0</v>
      </c>
      <c r="L29" s="54">
        <v>0</v>
      </c>
      <c r="M29" s="54">
        <v>0</v>
      </c>
      <c r="N29" s="54">
        <v>0</v>
      </c>
      <c r="O29" s="17"/>
      <c r="P29" s="16"/>
    </row>
    <row r="30" ht="18" customHeight="1" spans="1:16">
      <c r="A30" s="55" t="s">
        <v>92</v>
      </c>
      <c r="B30" s="55" t="s">
        <v>97</v>
      </c>
      <c r="C30" s="55" t="s">
        <v>79</v>
      </c>
      <c r="D30" s="55" t="s">
        <v>150</v>
      </c>
      <c r="E30" s="55" t="s">
        <v>151</v>
      </c>
      <c r="F30" s="55" t="s">
        <v>98</v>
      </c>
      <c r="G30" s="54">
        <v>20.21</v>
      </c>
      <c r="H30" s="54">
        <v>16.85</v>
      </c>
      <c r="I30" s="54">
        <v>3.36</v>
      </c>
      <c r="J30" s="54">
        <v>0</v>
      </c>
      <c r="K30" s="54">
        <v>0</v>
      </c>
      <c r="L30" s="54">
        <v>0</v>
      </c>
      <c r="M30" s="54">
        <v>0</v>
      </c>
      <c r="N30" s="54">
        <v>0</v>
      </c>
      <c r="O30" s="17"/>
      <c r="P30" s="16"/>
    </row>
    <row r="31" ht="18" customHeight="1" spans="1:16">
      <c r="A31" s="55" t="s">
        <v>77</v>
      </c>
      <c r="B31" s="55" t="s">
        <v>90</v>
      </c>
      <c r="C31" s="55" t="s">
        <v>79</v>
      </c>
      <c r="D31" s="55" t="s">
        <v>150</v>
      </c>
      <c r="E31" s="55" t="s">
        <v>151</v>
      </c>
      <c r="F31" s="55" t="s">
        <v>91</v>
      </c>
      <c r="G31" s="54">
        <v>0.91</v>
      </c>
      <c r="H31" s="54">
        <v>0.91</v>
      </c>
      <c r="I31" s="54">
        <v>0</v>
      </c>
      <c r="J31" s="54">
        <v>0</v>
      </c>
      <c r="K31" s="54">
        <v>0</v>
      </c>
      <c r="L31" s="54">
        <v>0</v>
      </c>
      <c r="M31" s="54">
        <v>0</v>
      </c>
      <c r="N31" s="54">
        <v>0</v>
      </c>
      <c r="O31" s="17"/>
      <c r="P31" s="16"/>
    </row>
    <row r="32" ht="18" customHeight="1" spans="1:16">
      <c r="A32" s="55" t="s">
        <v>92</v>
      </c>
      <c r="B32" s="55" t="s">
        <v>97</v>
      </c>
      <c r="C32" s="55" t="s">
        <v>79</v>
      </c>
      <c r="D32" s="55" t="s">
        <v>150</v>
      </c>
      <c r="E32" s="55" t="s">
        <v>151</v>
      </c>
      <c r="F32" s="55" t="s">
        <v>98</v>
      </c>
      <c r="G32" s="54">
        <v>93</v>
      </c>
      <c r="H32" s="54">
        <v>0</v>
      </c>
      <c r="I32" s="54">
        <v>0</v>
      </c>
      <c r="J32" s="54">
        <v>0</v>
      </c>
      <c r="K32" s="54">
        <v>63</v>
      </c>
      <c r="L32" s="54">
        <v>30</v>
      </c>
      <c r="M32" s="54">
        <v>0</v>
      </c>
      <c r="N32" s="54">
        <v>0</v>
      </c>
      <c r="O32" s="17"/>
      <c r="P32" s="16"/>
    </row>
    <row r="33" ht="18" customHeight="1" spans="1:16">
      <c r="A33" s="55" t="s">
        <v>112</v>
      </c>
      <c r="B33" s="55" t="s">
        <v>83</v>
      </c>
      <c r="C33" s="55" t="s">
        <v>79</v>
      </c>
      <c r="D33" s="55" t="s">
        <v>150</v>
      </c>
      <c r="E33" s="55" t="s">
        <v>151</v>
      </c>
      <c r="F33" s="55" t="s">
        <v>113</v>
      </c>
      <c r="G33" s="54">
        <v>7.54</v>
      </c>
      <c r="H33" s="54">
        <v>7.54</v>
      </c>
      <c r="I33" s="54">
        <v>0</v>
      </c>
      <c r="J33" s="54">
        <v>0</v>
      </c>
      <c r="K33" s="54">
        <v>0</v>
      </c>
      <c r="L33" s="54">
        <v>0</v>
      </c>
      <c r="M33" s="54">
        <v>0</v>
      </c>
      <c r="N33" s="54">
        <v>0</v>
      </c>
      <c r="O33" s="17"/>
      <c r="P33" s="16"/>
    </row>
    <row r="34" ht="18" customHeight="1" spans="1:16">
      <c r="A34" s="55" t="s">
        <v>92</v>
      </c>
      <c r="B34" s="55" t="s">
        <v>108</v>
      </c>
      <c r="C34" s="55" t="s">
        <v>83</v>
      </c>
      <c r="D34" s="55" t="s">
        <v>150</v>
      </c>
      <c r="E34" s="55" t="s">
        <v>151</v>
      </c>
      <c r="F34" s="55" t="s">
        <v>110</v>
      </c>
      <c r="G34" s="54">
        <v>9.04</v>
      </c>
      <c r="H34" s="54">
        <v>9.04</v>
      </c>
      <c r="I34" s="54">
        <v>0</v>
      </c>
      <c r="J34" s="54">
        <v>0</v>
      </c>
      <c r="K34" s="54">
        <v>0</v>
      </c>
      <c r="L34" s="54">
        <v>0</v>
      </c>
      <c r="M34" s="54">
        <v>0</v>
      </c>
      <c r="N34" s="54">
        <v>0</v>
      </c>
      <c r="O34" s="17"/>
      <c r="P34" s="16"/>
    </row>
    <row r="35" ht="18" customHeight="1" spans="1:16">
      <c r="A35" s="60"/>
      <c r="B35" s="60"/>
      <c r="C35" s="60"/>
      <c r="D35" s="60"/>
      <c r="E35" s="60" t="s">
        <v>152</v>
      </c>
      <c r="F35" s="60"/>
      <c r="G35" s="61">
        <v>163.89</v>
      </c>
      <c r="H35" s="61">
        <v>157.54</v>
      </c>
      <c r="I35" s="61">
        <v>2.64</v>
      </c>
      <c r="J35" s="61">
        <v>3.71</v>
      </c>
      <c r="K35" s="61">
        <v>0</v>
      </c>
      <c r="L35" s="61">
        <v>0</v>
      </c>
      <c r="M35" s="61">
        <v>0</v>
      </c>
      <c r="N35" s="61">
        <v>0</v>
      </c>
      <c r="O35" s="17"/>
      <c r="P35" s="16"/>
    </row>
    <row r="36" ht="18" customHeight="1" spans="1:16">
      <c r="A36" s="55" t="s">
        <v>92</v>
      </c>
      <c r="B36" s="55" t="s">
        <v>97</v>
      </c>
      <c r="C36" s="55" t="s">
        <v>102</v>
      </c>
      <c r="D36" s="55" t="s">
        <v>153</v>
      </c>
      <c r="E36" s="55" t="s">
        <v>154</v>
      </c>
      <c r="F36" s="55" t="s">
        <v>103</v>
      </c>
      <c r="G36" s="54">
        <v>101.98</v>
      </c>
      <c r="H36" s="54">
        <v>101.98</v>
      </c>
      <c r="I36" s="54">
        <v>0</v>
      </c>
      <c r="J36" s="54">
        <v>0</v>
      </c>
      <c r="K36" s="54">
        <v>0</v>
      </c>
      <c r="L36" s="54">
        <v>0</v>
      </c>
      <c r="M36" s="54">
        <v>0</v>
      </c>
      <c r="N36" s="54">
        <v>0</v>
      </c>
      <c r="O36" s="17"/>
      <c r="P36" s="16"/>
    </row>
    <row r="37" ht="18" customHeight="1" spans="1:16">
      <c r="A37" s="55" t="s">
        <v>77</v>
      </c>
      <c r="B37" s="55" t="s">
        <v>90</v>
      </c>
      <c r="C37" s="55" t="s">
        <v>79</v>
      </c>
      <c r="D37" s="55" t="s">
        <v>153</v>
      </c>
      <c r="E37" s="55" t="s">
        <v>154</v>
      </c>
      <c r="F37" s="55" t="s">
        <v>91</v>
      </c>
      <c r="G37" s="54">
        <v>0.33</v>
      </c>
      <c r="H37" s="54">
        <v>0.33</v>
      </c>
      <c r="I37" s="54">
        <v>0</v>
      </c>
      <c r="J37" s="54">
        <v>0</v>
      </c>
      <c r="K37" s="54">
        <v>0</v>
      </c>
      <c r="L37" s="54">
        <v>0</v>
      </c>
      <c r="M37" s="54">
        <v>0</v>
      </c>
      <c r="N37" s="54">
        <v>0</v>
      </c>
      <c r="O37" s="17"/>
      <c r="P37" s="16"/>
    </row>
    <row r="38" ht="18" customHeight="1" spans="1:16">
      <c r="A38" s="55" t="s">
        <v>77</v>
      </c>
      <c r="B38" s="55" t="s">
        <v>78</v>
      </c>
      <c r="C38" s="55" t="s">
        <v>78</v>
      </c>
      <c r="D38" s="55" t="s">
        <v>153</v>
      </c>
      <c r="E38" s="55" t="s">
        <v>154</v>
      </c>
      <c r="F38" s="55" t="s">
        <v>85</v>
      </c>
      <c r="G38" s="54">
        <v>18.72</v>
      </c>
      <c r="H38" s="54">
        <v>18.72</v>
      </c>
      <c r="I38" s="54">
        <v>0</v>
      </c>
      <c r="J38" s="54">
        <v>0</v>
      </c>
      <c r="K38" s="54">
        <v>0</v>
      </c>
      <c r="L38" s="54">
        <v>0</v>
      </c>
      <c r="M38" s="54">
        <v>0</v>
      </c>
      <c r="N38" s="54">
        <v>0</v>
      </c>
      <c r="O38" s="17"/>
      <c r="P38" s="16"/>
    </row>
    <row r="39" ht="18" customHeight="1" spans="1:16">
      <c r="A39" s="55" t="s">
        <v>112</v>
      </c>
      <c r="B39" s="55" t="s">
        <v>83</v>
      </c>
      <c r="C39" s="55" t="s">
        <v>79</v>
      </c>
      <c r="D39" s="55" t="s">
        <v>153</v>
      </c>
      <c r="E39" s="55" t="s">
        <v>154</v>
      </c>
      <c r="F39" s="55" t="s">
        <v>113</v>
      </c>
      <c r="G39" s="54">
        <v>9.36</v>
      </c>
      <c r="H39" s="54">
        <v>9.36</v>
      </c>
      <c r="I39" s="54">
        <v>0</v>
      </c>
      <c r="J39" s="54">
        <v>0</v>
      </c>
      <c r="K39" s="54">
        <v>0</v>
      </c>
      <c r="L39" s="54">
        <v>0</v>
      </c>
      <c r="M39" s="54">
        <v>0</v>
      </c>
      <c r="N39" s="54">
        <v>0</v>
      </c>
      <c r="O39" s="17"/>
      <c r="P39" s="16"/>
    </row>
    <row r="40" ht="18" customHeight="1" spans="1:16">
      <c r="A40" s="55" t="s">
        <v>77</v>
      </c>
      <c r="B40" s="55" t="s">
        <v>90</v>
      </c>
      <c r="C40" s="55" t="s">
        <v>79</v>
      </c>
      <c r="D40" s="55" t="s">
        <v>153</v>
      </c>
      <c r="E40" s="55" t="s">
        <v>154</v>
      </c>
      <c r="F40" s="55" t="s">
        <v>91</v>
      </c>
      <c r="G40" s="54">
        <v>0.71</v>
      </c>
      <c r="H40" s="54">
        <v>0.71</v>
      </c>
      <c r="I40" s="54">
        <v>0</v>
      </c>
      <c r="J40" s="54">
        <v>0</v>
      </c>
      <c r="K40" s="54">
        <v>0</v>
      </c>
      <c r="L40" s="54">
        <v>0</v>
      </c>
      <c r="M40" s="54">
        <v>0</v>
      </c>
      <c r="N40" s="54">
        <v>0</v>
      </c>
      <c r="O40" s="17"/>
      <c r="P40" s="16"/>
    </row>
    <row r="41" ht="18" customHeight="1" spans="1:16">
      <c r="A41" s="55" t="s">
        <v>92</v>
      </c>
      <c r="B41" s="55" t="s">
        <v>97</v>
      </c>
      <c r="C41" s="55" t="s">
        <v>102</v>
      </c>
      <c r="D41" s="55" t="s">
        <v>153</v>
      </c>
      <c r="E41" s="55" t="s">
        <v>154</v>
      </c>
      <c r="F41" s="55" t="s">
        <v>103</v>
      </c>
      <c r="G41" s="54">
        <v>2.64</v>
      </c>
      <c r="H41" s="54">
        <v>0</v>
      </c>
      <c r="I41" s="54">
        <v>2.64</v>
      </c>
      <c r="J41" s="54">
        <v>0</v>
      </c>
      <c r="K41" s="54">
        <v>0</v>
      </c>
      <c r="L41" s="54">
        <v>0</v>
      </c>
      <c r="M41" s="54">
        <v>0</v>
      </c>
      <c r="N41" s="54">
        <v>0</v>
      </c>
      <c r="O41" s="17"/>
      <c r="P41" s="16"/>
    </row>
    <row r="42" ht="18" customHeight="1" spans="1:16">
      <c r="A42" s="55" t="s">
        <v>92</v>
      </c>
      <c r="B42" s="55" t="s">
        <v>108</v>
      </c>
      <c r="C42" s="55" t="s">
        <v>83</v>
      </c>
      <c r="D42" s="55" t="s">
        <v>153</v>
      </c>
      <c r="E42" s="55" t="s">
        <v>154</v>
      </c>
      <c r="F42" s="55" t="s">
        <v>110</v>
      </c>
      <c r="G42" s="54">
        <v>7.02</v>
      </c>
      <c r="H42" s="54">
        <v>7.02</v>
      </c>
      <c r="I42" s="54">
        <v>0</v>
      </c>
      <c r="J42" s="54">
        <v>0</v>
      </c>
      <c r="K42" s="54">
        <v>0</v>
      </c>
      <c r="L42" s="54">
        <v>0</v>
      </c>
      <c r="M42" s="54">
        <v>0</v>
      </c>
      <c r="N42" s="54">
        <v>0</v>
      </c>
      <c r="O42" s="17"/>
      <c r="P42" s="16"/>
    </row>
    <row r="43" ht="18" customHeight="1" spans="1:16">
      <c r="A43" s="55" t="s">
        <v>92</v>
      </c>
      <c r="B43" s="55" t="s">
        <v>97</v>
      </c>
      <c r="C43" s="55" t="s">
        <v>102</v>
      </c>
      <c r="D43" s="55" t="s">
        <v>153</v>
      </c>
      <c r="E43" s="55" t="s">
        <v>154</v>
      </c>
      <c r="F43" s="55" t="s">
        <v>103</v>
      </c>
      <c r="G43" s="54">
        <v>18.6</v>
      </c>
      <c r="H43" s="54">
        <v>18.6</v>
      </c>
      <c r="I43" s="54">
        <v>0</v>
      </c>
      <c r="J43" s="54">
        <v>0</v>
      </c>
      <c r="K43" s="54">
        <v>0</v>
      </c>
      <c r="L43" s="54">
        <v>0</v>
      </c>
      <c r="M43" s="54">
        <v>0</v>
      </c>
      <c r="N43" s="54">
        <v>0</v>
      </c>
      <c r="O43" s="17"/>
      <c r="P43" s="16"/>
    </row>
    <row r="44" ht="18" customHeight="1" spans="1:16">
      <c r="A44" s="55" t="s">
        <v>77</v>
      </c>
      <c r="B44" s="55" t="s">
        <v>90</v>
      </c>
      <c r="C44" s="55" t="s">
        <v>79</v>
      </c>
      <c r="D44" s="55" t="s">
        <v>153</v>
      </c>
      <c r="E44" s="55" t="s">
        <v>154</v>
      </c>
      <c r="F44" s="55" t="s">
        <v>91</v>
      </c>
      <c r="G44" s="54">
        <v>0.82</v>
      </c>
      <c r="H44" s="54">
        <v>0.82</v>
      </c>
      <c r="I44" s="54">
        <v>0</v>
      </c>
      <c r="J44" s="54">
        <v>0</v>
      </c>
      <c r="K44" s="54">
        <v>0</v>
      </c>
      <c r="L44" s="54">
        <v>0</v>
      </c>
      <c r="M44" s="54">
        <v>0</v>
      </c>
      <c r="N44" s="54">
        <v>0</v>
      </c>
      <c r="O44" s="17"/>
      <c r="P44" s="16"/>
    </row>
    <row r="45" ht="18" customHeight="1" spans="1:16">
      <c r="A45" s="55" t="s">
        <v>77</v>
      </c>
      <c r="B45" s="55" t="s">
        <v>78</v>
      </c>
      <c r="C45" s="55" t="s">
        <v>83</v>
      </c>
      <c r="D45" s="55" t="s">
        <v>153</v>
      </c>
      <c r="E45" s="55" t="s">
        <v>154</v>
      </c>
      <c r="F45" s="55" t="s">
        <v>84</v>
      </c>
      <c r="G45" s="54">
        <v>3.71</v>
      </c>
      <c r="H45" s="54">
        <v>0</v>
      </c>
      <c r="I45" s="54">
        <v>0</v>
      </c>
      <c r="J45" s="54">
        <v>3.71</v>
      </c>
      <c r="K45" s="54">
        <v>0</v>
      </c>
      <c r="L45" s="54">
        <v>0</v>
      </c>
      <c r="M45" s="54">
        <v>0</v>
      </c>
      <c r="N45" s="54">
        <v>0</v>
      </c>
      <c r="O45" s="17"/>
      <c r="P45" s="16"/>
    </row>
    <row r="46" ht="18" customHeight="1" spans="1:16">
      <c r="A46" s="60"/>
      <c r="B46" s="60"/>
      <c r="C46" s="60"/>
      <c r="D46" s="60"/>
      <c r="E46" s="60" t="s">
        <v>155</v>
      </c>
      <c r="F46" s="60"/>
      <c r="G46" s="61">
        <v>798.72</v>
      </c>
      <c r="H46" s="61">
        <v>346.55</v>
      </c>
      <c r="I46" s="61">
        <v>6.36</v>
      </c>
      <c r="J46" s="61">
        <v>17.09</v>
      </c>
      <c r="K46" s="61">
        <v>428.72</v>
      </c>
      <c r="L46" s="61">
        <v>0</v>
      </c>
      <c r="M46" s="61">
        <v>0</v>
      </c>
      <c r="N46" s="61">
        <v>0</v>
      </c>
      <c r="O46" s="17"/>
      <c r="P46" s="16"/>
    </row>
    <row r="47" ht="18" customHeight="1" spans="1:16">
      <c r="A47" s="55" t="s">
        <v>92</v>
      </c>
      <c r="B47" s="55" t="s">
        <v>97</v>
      </c>
      <c r="C47" s="55" t="s">
        <v>95</v>
      </c>
      <c r="D47" s="55" t="s">
        <v>156</v>
      </c>
      <c r="E47" s="55" t="s">
        <v>157</v>
      </c>
      <c r="F47" s="55" t="s">
        <v>100</v>
      </c>
      <c r="G47" s="54">
        <v>233.69</v>
      </c>
      <c r="H47" s="54">
        <v>227.33</v>
      </c>
      <c r="I47" s="54">
        <v>6.36</v>
      </c>
      <c r="J47" s="54">
        <v>0</v>
      </c>
      <c r="K47" s="54">
        <v>0</v>
      </c>
      <c r="L47" s="54">
        <v>0</v>
      </c>
      <c r="M47" s="54">
        <v>0</v>
      </c>
      <c r="N47" s="54">
        <v>0</v>
      </c>
      <c r="O47" s="17"/>
      <c r="P47" s="16"/>
    </row>
    <row r="48" ht="18" customHeight="1" spans="1:16">
      <c r="A48" s="55" t="s">
        <v>77</v>
      </c>
      <c r="B48" s="55" t="s">
        <v>90</v>
      </c>
      <c r="C48" s="55" t="s">
        <v>79</v>
      </c>
      <c r="D48" s="55" t="s">
        <v>156</v>
      </c>
      <c r="E48" s="55" t="s">
        <v>157</v>
      </c>
      <c r="F48" s="55" t="s">
        <v>91</v>
      </c>
      <c r="G48" s="54">
        <v>0.74</v>
      </c>
      <c r="H48" s="54">
        <v>0.74</v>
      </c>
      <c r="I48" s="54">
        <v>0</v>
      </c>
      <c r="J48" s="54">
        <v>0</v>
      </c>
      <c r="K48" s="54">
        <v>0</v>
      </c>
      <c r="L48" s="54">
        <v>0</v>
      </c>
      <c r="M48" s="54">
        <v>0</v>
      </c>
      <c r="N48" s="54">
        <v>0</v>
      </c>
      <c r="O48" s="17"/>
      <c r="P48" s="16"/>
    </row>
    <row r="49" ht="18" customHeight="1" spans="1:16">
      <c r="A49" s="55" t="s">
        <v>112</v>
      </c>
      <c r="B49" s="55" t="s">
        <v>83</v>
      </c>
      <c r="C49" s="55" t="s">
        <v>79</v>
      </c>
      <c r="D49" s="55" t="s">
        <v>156</v>
      </c>
      <c r="E49" s="55" t="s">
        <v>157</v>
      </c>
      <c r="F49" s="55" t="s">
        <v>113</v>
      </c>
      <c r="G49" s="54">
        <v>13.15</v>
      </c>
      <c r="H49" s="54">
        <v>13.15</v>
      </c>
      <c r="I49" s="54">
        <v>0</v>
      </c>
      <c r="J49" s="54">
        <v>0</v>
      </c>
      <c r="K49" s="54">
        <v>0</v>
      </c>
      <c r="L49" s="54">
        <v>0</v>
      </c>
      <c r="M49" s="54">
        <v>0</v>
      </c>
      <c r="N49" s="54">
        <v>0</v>
      </c>
      <c r="O49" s="17"/>
      <c r="P49" s="16"/>
    </row>
    <row r="50" ht="18" customHeight="1" spans="1:16">
      <c r="A50" s="55" t="s">
        <v>92</v>
      </c>
      <c r="B50" s="55" t="s">
        <v>97</v>
      </c>
      <c r="C50" s="55" t="s">
        <v>95</v>
      </c>
      <c r="D50" s="55" t="s">
        <v>156</v>
      </c>
      <c r="E50" s="55" t="s">
        <v>157</v>
      </c>
      <c r="F50" s="55" t="s">
        <v>100</v>
      </c>
      <c r="G50" s="54">
        <v>428.72</v>
      </c>
      <c r="H50" s="54">
        <v>0</v>
      </c>
      <c r="I50" s="54">
        <v>0</v>
      </c>
      <c r="J50" s="54">
        <v>0</v>
      </c>
      <c r="K50" s="54">
        <v>428.72</v>
      </c>
      <c r="L50" s="54">
        <v>0</v>
      </c>
      <c r="M50" s="54">
        <v>0</v>
      </c>
      <c r="N50" s="54">
        <v>0</v>
      </c>
      <c r="O50" s="17"/>
      <c r="P50" s="16"/>
    </row>
    <row r="51" ht="18" customHeight="1" spans="1:16">
      <c r="A51" s="55" t="s">
        <v>77</v>
      </c>
      <c r="B51" s="55" t="s">
        <v>90</v>
      </c>
      <c r="C51" s="55" t="s">
        <v>79</v>
      </c>
      <c r="D51" s="55" t="s">
        <v>156</v>
      </c>
      <c r="E51" s="55" t="s">
        <v>157</v>
      </c>
      <c r="F51" s="55" t="s">
        <v>91</v>
      </c>
      <c r="G51" s="54">
        <v>1.85</v>
      </c>
      <c r="H51" s="54">
        <v>1.85</v>
      </c>
      <c r="I51" s="54">
        <v>0</v>
      </c>
      <c r="J51" s="54">
        <v>0</v>
      </c>
      <c r="K51" s="54">
        <v>0</v>
      </c>
      <c r="L51" s="54">
        <v>0</v>
      </c>
      <c r="M51" s="54">
        <v>0</v>
      </c>
      <c r="N51" s="54">
        <v>0</v>
      </c>
      <c r="O51" s="17"/>
      <c r="P51" s="16"/>
    </row>
    <row r="52" ht="18" customHeight="1" spans="1:16">
      <c r="A52" s="55" t="s">
        <v>77</v>
      </c>
      <c r="B52" s="55" t="s">
        <v>78</v>
      </c>
      <c r="C52" s="55" t="s">
        <v>78</v>
      </c>
      <c r="D52" s="55" t="s">
        <v>156</v>
      </c>
      <c r="E52" s="55" t="s">
        <v>157</v>
      </c>
      <c r="F52" s="55" t="s">
        <v>85</v>
      </c>
      <c r="G52" s="54">
        <v>42.08</v>
      </c>
      <c r="H52" s="54">
        <v>42.08</v>
      </c>
      <c r="I52" s="54">
        <v>0</v>
      </c>
      <c r="J52" s="54">
        <v>0</v>
      </c>
      <c r="K52" s="54">
        <v>0</v>
      </c>
      <c r="L52" s="54">
        <v>0</v>
      </c>
      <c r="M52" s="54">
        <v>0</v>
      </c>
      <c r="N52" s="54">
        <v>0</v>
      </c>
      <c r="O52" s="17"/>
      <c r="P52" s="16"/>
    </row>
    <row r="53" ht="18" customHeight="1" spans="1:16">
      <c r="A53" s="55" t="s">
        <v>92</v>
      </c>
      <c r="B53" s="55" t="s">
        <v>97</v>
      </c>
      <c r="C53" s="55" t="s">
        <v>95</v>
      </c>
      <c r="D53" s="55" t="s">
        <v>156</v>
      </c>
      <c r="E53" s="55" t="s">
        <v>157</v>
      </c>
      <c r="F53" s="55" t="s">
        <v>100</v>
      </c>
      <c r="G53" s="54">
        <v>44.04</v>
      </c>
      <c r="H53" s="54">
        <v>44.04</v>
      </c>
      <c r="I53" s="54">
        <v>0</v>
      </c>
      <c r="J53" s="54">
        <v>0</v>
      </c>
      <c r="K53" s="54">
        <v>0</v>
      </c>
      <c r="L53" s="54">
        <v>0</v>
      </c>
      <c r="M53" s="54">
        <v>0</v>
      </c>
      <c r="N53" s="54">
        <v>0</v>
      </c>
      <c r="O53" s="17"/>
      <c r="P53" s="16"/>
    </row>
    <row r="54" ht="18" customHeight="1" spans="1:16">
      <c r="A54" s="55" t="s">
        <v>92</v>
      </c>
      <c r="B54" s="55" t="s">
        <v>108</v>
      </c>
      <c r="C54" s="55" t="s">
        <v>83</v>
      </c>
      <c r="D54" s="55" t="s">
        <v>156</v>
      </c>
      <c r="E54" s="55" t="s">
        <v>157</v>
      </c>
      <c r="F54" s="55" t="s">
        <v>110</v>
      </c>
      <c r="G54" s="54">
        <v>15.78</v>
      </c>
      <c r="H54" s="54">
        <v>15.78</v>
      </c>
      <c r="I54" s="54">
        <v>0</v>
      </c>
      <c r="J54" s="54">
        <v>0</v>
      </c>
      <c r="K54" s="54">
        <v>0</v>
      </c>
      <c r="L54" s="54">
        <v>0</v>
      </c>
      <c r="M54" s="54">
        <v>0</v>
      </c>
      <c r="N54" s="54">
        <v>0</v>
      </c>
      <c r="O54" s="17"/>
      <c r="P54" s="16"/>
    </row>
    <row r="55" ht="18" customHeight="1" spans="1:16">
      <c r="A55" s="55" t="s">
        <v>77</v>
      </c>
      <c r="B55" s="55" t="s">
        <v>90</v>
      </c>
      <c r="C55" s="55" t="s">
        <v>79</v>
      </c>
      <c r="D55" s="55" t="s">
        <v>156</v>
      </c>
      <c r="E55" s="55" t="s">
        <v>157</v>
      </c>
      <c r="F55" s="55" t="s">
        <v>91</v>
      </c>
      <c r="G55" s="54">
        <v>1.58</v>
      </c>
      <c r="H55" s="54">
        <v>1.58</v>
      </c>
      <c r="I55" s="54">
        <v>0</v>
      </c>
      <c r="J55" s="54">
        <v>0</v>
      </c>
      <c r="K55" s="54">
        <v>0</v>
      </c>
      <c r="L55" s="54">
        <v>0</v>
      </c>
      <c r="M55" s="54">
        <v>0</v>
      </c>
      <c r="N55" s="54">
        <v>0</v>
      </c>
      <c r="O55" s="17"/>
      <c r="P55" s="16"/>
    </row>
    <row r="56" ht="18" customHeight="1" spans="1:16">
      <c r="A56" s="55" t="s">
        <v>77</v>
      </c>
      <c r="B56" s="55" t="s">
        <v>78</v>
      </c>
      <c r="C56" s="55" t="s">
        <v>83</v>
      </c>
      <c r="D56" s="55" t="s">
        <v>156</v>
      </c>
      <c r="E56" s="55" t="s">
        <v>157</v>
      </c>
      <c r="F56" s="55" t="s">
        <v>84</v>
      </c>
      <c r="G56" s="54">
        <v>17.09</v>
      </c>
      <c r="H56" s="54">
        <v>0</v>
      </c>
      <c r="I56" s="54">
        <v>0</v>
      </c>
      <c r="J56" s="54">
        <v>17.09</v>
      </c>
      <c r="K56" s="54">
        <v>0</v>
      </c>
      <c r="L56" s="54">
        <v>0</v>
      </c>
      <c r="M56" s="54">
        <v>0</v>
      </c>
      <c r="N56" s="54">
        <v>0</v>
      </c>
      <c r="O56" s="17"/>
      <c r="P56" s="16"/>
    </row>
    <row r="57" ht="18" customHeight="1" spans="1:16">
      <c r="A57" s="60"/>
      <c r="B57" s="60"/>
      <c r="C57" s="60"/>
      <c r="D57" s="60"/>
      <c r="E57" s="60" t="s">
        <v>158</v>
      </c>
      <c r="F57" s="60"/>
      <c r="G57" s="61">
        <v>184.01</v>
      </c>
      <c r="H57" s="61">
        <v>67.71</v>
      </c>
      <c r="I57" s="61">
        <v>1.2</v>
      </c>
      <c r="J57" s="61">
        <v>9.1</v>
      </c>
      <c r="K57" s="61">
        <v>0</v>
      </c>
      <c r="L57" s="61">
        <v>0</v>
      </c>
      <c r="M57" s="61">
        <v>0</v>
      </c>
      <c r="N57" s="61">
        <v>106</v>
      </c>
      <c r="O57" s="17"/>
      <c r="P57" s="16"/>
    </row>
    <row r="58" ht="18" customHeight="1" spans="1:16">
      <c r="A58" s="55" t="s">
        <v>92</v>
      </c>
      <c r="B58" s="55" t="s">
        <v>97</v>
      </c>
      <c r="C58" s="55" t="s">
        <v>83</v>
      </c>
      <c r="D58" s="55" t="s">
        <v>159</v>
      </c>
      <c r="E58" s="55" t="s">
        <v>160</v>
      </c>
      <c r="F58" s="55" t="s">
        <v>99</v>
      </c>
      <c r="G58" s="54">
        <v>144.73</v>
      </c>
      <c r="H58" s="54">
        <v>38.73</v>
      </c>
      <c r="I58" s="54">
        <v>0</v>
      </c>
      <c r="J58" s="54">
        <v>0</v>
      </c>
      <c r="K58" s="54">
        <v>0</v>
      </c>
      <c r="L58" s="54">
        <v>0</v>
      </c>
      <c r="M58" s="54">
        <v>0</v>
      </c>
      <c r="N58" s="54">
        <v>106</v>
      </c>
      <c r="O58" s="17"/>
      <c r="P58" s="16"/>
    </row>
    <row r="59" ht="18" customHeight="1" spans="1:16">
      <c r="A59" s="55" t="s">
        <v>92</v>
      </c>
      <c r="B59" s="55" t="s">
        <v>108</v>
      </c>
      <c r="C59" s="55" t="s">
        <v>83</v>
      </c>
      <c r="D59" s="55" t="s">
        <v>159</v>
      </c>
      <c r="E59" s="55" t="s">
        <v>160</v>
      </c>
      <c r="F59" s="55" t="s">
        <v>110</v>
      </c>
      <c r="G59" s="54">
        <v>3.02</v>
      </c>
      <c r="H59" s="54">
        <v>3.02</v>
      </c>
      <c r="I59" s="54">
        <v>0</v>
      </c>
      <c r="J59" s="54">
        <v>0</v>
      </c>
      <c r="K59" s="54">
        <v>0</v>
      </c>
      <c r="L59" s="54">
        <v>0</v>
      </c>
      <c r="M59" s="54">
        <v>0</v>
      </c>
      <c r="N59" s="54">
        <v>0</v>
      </c>
      <c r="O59" s="17"/>
      <c r="P59" s="16"/>
    </row>
    <row r="60" ht="18" customHeight="1" spans="1:16">
      <c r="A60" s="55" t="s">
        <v>77</v>
      </c>
      <c r="B60" s="55" t="s">
        <v>90</v>
      </c>
      <c r="C60" s="55" t="s">
        <v>79</v>
      </c>
      <c r="D60" s="55" t="s">
        <v>159</v>
      </c>
      <c r="E60" s="55" t="s">
        <v>160</v>
      </c>
      <c r="F60" s="55" t="s">
        <v>91</v>
      </c>
      <c r="G60" s="54">
        <v>0.67</v>
      </c>
      <c r="H60" s="54">
        <v>0.67</v>
      </c>
      <c r="I60" s="54">
        <v>0</v>
      </c>
      <c r="J60" s="54">
        <v>0</v>
      </c>
      <c r="K60" s="54">
        <v>0</v>
      </c>
      <c r="L60" s="54">
        <v>0</v>
      </c>
      <c r="M60" s="54">
        <v>0</v>
      </c>
      <c r="N60" s="54">
        <v>0</v>
      </c>
      <c r="O60" s="17"/>
      <c r="P60" s="16"/>
    </row>
    <row r="61" ht="18" customHeight="1" spans="1:16">
      <c r="A61" s="55" t="s">
        <v>77</v>
      </c>
      <c r="B61" s="55" t="s">
        <v>78</v>
      </c>
      <c r="C61" s="55" t="s">
        <v>78</v>
      </c>
      <c r="D61" s="55" t="s">
        <v>159</v>
      </c>
      <c r="E61" s="55" t="s">
        <v>160</v>
      </c>
      <c r="F61" s="55" t="s">
        <v>85</v>
      </c>
      <c r="G61" s="54">
        <v>8.03</v>
      </c>
      <c r="H61" s="54">
        <v>8.03</v>
      </c>
      <c r="I61" s="54">
        <v>0</v>
      </c>
      <c r="J61" s="54">
        <v>0</v>
      </c>
      <c r="K61" s="54">
        <v>0</v>
      </c>
      <c r="L61" s="54">
        <v>0</v>
      </c>
      <c r="M61" s="54">
        <v>0</v>
      </c>
      <c r="N61" s="54">
        <v>0</v>
      </c>
      <c r="O61" s="17"/>
      <c r="P61" s="16"/>
    </row>
    <row r="62" ht="18" customHeight="1" spans="1:16">
      <c r="A62" s="55" t="s">
        <v>92</v>
      </c>
      <c r="B62" s="55" t="s">
        <v>97</v>
      </c>
      <c r="C62" s="55" t="s">
        <v>83</v>
      </c>
      <c r="D62" s="55" t="s">
        <v>159</v>
      </c>
      <c r="E62" s="55" t="s">
        <v>160</v>
      </c>
      <c r="F62" s="55" t="s">
        <v>99</v>
      </c>
      <c r="G62" s="54">
        <v>14.29</v>
      </c>
      <c r="H62" s="54">
        <v>13.09</v>
      </c>
      <c r="I62" s="54">
        <v>1.2</v>
      </c>
      <c r="J62" s="54">
        <v>0</v>
      </c>
      <c r="K62" s="54">
        <v>0</v>
      </c>
      <c r="L62" s="54">
        <v>0</v>
      </c>
      <c r="M62" s="54">
        <v>0</v>
      </c>
      <c r="N62" s="54">
        <v>0</v>
      </c>
      <c r="O62" s="17"/>
      <c r="P62" s="16"/>
    </row>
    <row r="63" ht="18" customHeight="1" spans="1:16">
      <c r="A63" s="55" t="s">
        <v>77</v>
      </c>
      <c r="B63" s="55" t="s">
        <v>90</v>
      </c>
      <c r="C63" s="55" t="s">
        <v>79</v>
      </c>
      <c r="D63" s="55" t="s">
        <v>159</v>
      </c>
      <c r="E63" s="55" t="s">
        <v>160</v>
      </c>
      <c r="F63" s="55" t="s">
        <v>91</v>
      </c>
      <c r="G63" s="54">
        <v>0.15</v>
      </c>
      <c r="H63" s="54">
        <v>0.15</v>
      </c>
      <c r="I63" s="54">
        <v>0</v>
      </c>
      <c r="J63" s="54">
        <v>0</v>
      </c>
      <c r="K63" s="54">
        <v>0</v>
      </c>
      <c r="L63" s="54">
        <v>0</v>
      </c>
      <c r="M63" s="54">
        <v>0</v>
      </c>
      <c r="N63" s="54">
        <v>0</v>
      </c>
      <c r="O63" s="17"/>
      <c r="P63" s="16"/>
    </row>
    <row r="64" ht="18" customHeight="1" spans="1:16">
      <c r="A64" s="55" t="s">
        <v>77</v>
      </c>
      <c r="B64" s="55" t="s">
        <v>78</v>
      </c>
      <c r="C64" s="55" t="s">
        <v>83</v>
      </c>
      <c r="D64" s="55" t="s">
        <v>159</v>
      </c>
      <c r="E64" s="55" t="s">
        <v>160</v>
      </c>
      <c r="F64" s="55" t="s">
        <v>84</v>
      </c>
      <c r="G64" s="54">
        <v>9.1</v>
      </c>
      <c r="H64" s="54">
        <v>0</v>
      </c>
      <c r="I64" s="54">
        <v>0</v>
      </c>
      <c r="J64" s="54">
        <v>9.1</v>
      </c>
      <c r="K64" s="54">
        <v>0</v>
      </c>
      <c r="L64" s="54">
        <v>0</v>
      </c>
      <c r="M64" s="54">
        <v>0</v>
      </c>
      <c r="N64" s="54">
        <v>0</v>
      </c>
      <c r="O64" s="17"/>
      <c r="P64" s="16"/>
    </row>
    <row r="65" ht="18" customHeight="1" spans="1:16">
      <c r="A65" s="55" t="s">
        <v>112</v>
      </c>
      <c r="B65" s="55" t="s">
        <v>83</v>
      </c>
      <c r="C65" s="55" t="s">
        <v>79</v>
      </c>
      <c r="D65" s="55" t="s">
        <v>159</v>
      </c>
      <c r="E65" s="55" t="s">
        <v>160</v>
      </c>
      <c r="F65" s="55" t="s">
        <v>113</v>
      </c>
      <c r="G65" s="54">
        <v>4.02</v>
      </c>
      <c r="H65" s="54">
        <v>4.02</v>
      </c>
      <c r="I65" s="54">
        <v>0</v>
      </c>
      <c r="J65" s="54">
        <v>0</v>
      </c>
      <c r="K65" s="54">
        <v>0</v>
      </c>
      <c r="L65" s="54">
        <v>0</v>
      </c>
      <c r="M65" s="54">
        <v>0</v>
      </c>
      <c r="N65" s="54">
        <v>0</v>
      </c>
      <c r="O65" s="17"/>
      <c r="P65" s="16"/>
    </row>
    <row r="66" ht="18" customHeight="1" spans="1:16">
      <c r="A66" s="60"/>
      <c r="B66" s="60"/>
      <c r="C66" s="60"/>
      <c r="D66" s="60"/>
      <c r="E66" s="60" t="s">
        <v>161</v>
      </c>
      <c r="F66" s="60"/>
      <c r="G66" s="61">
        <v>68.93</v>
      </c>
      <c r="H66" s="61">
        <v>51.99</v>
      </c>
      <c r="I66" s="61">
        <v>0.96</v>
      </c>
      <c r="J66" s="61">
        <v>0</v>
      </c>
      <c r="K66" s="61">
        <v>0</v>
      </c>
      <c r="L66" s="61">
        <v>0</v>
      </c>
      <c r="M66" s="61">
        <v>0</v>
      </c>
      <c r="N66" s="61">
        <v>15.98</v>
      </c>
      <c r="O66" s="17"/>
      <c r="P66" s="16"/>
    </row>
    <row r="67" ht="18" customHeight="1" spans="1:16">
      <c r="A67" s="55" t="s">
        <v>92</v>
      </c>
      <c r="B67" s="55" t="s">
        <v>97</v>
      </c>
      <c r="C67" s="55" t="s">
        <v>78</v>
      </c>
      <c r="D67" s="55" t="s">
        <v>162</v>
      </c>
      <c r="E67" s="55" t="s">
        <v>163</v>
      </c>
      <c r="F67" s="55" t="s">
        <v>101</v>
      </c>
      <c r="G67" s="54">
        <v>20.21</v>
      </c>
      <c r="H67" s="54">
        <v>3.27</v>
      </c>
      <c r="I67" s="54">
        <v>0.96</v>
      </c>
      <c r="J67" s="54">
        <v>0</v>
      </c>
      <c r="K67" s="54">
        <v>0</v>
      </c>
      <c r="L67" s="54">
        <v>0</v>
      </c>
      <c r="M67" s="54">
        <v>0</v>
      </c>
      <c r="N67" s="54">
        <v>15.98</v>
      </c>
      <c r="O67" s="17"/>
      <c r="P67" s="16"/>
    </row>
    <row r="68" ht="18" customHeight="1" spans="1:16">
      <c r="A68" s="55" t="s">
        <v>77</v>
      </c>
      <c r="B68" s="55" t="s">
        <v>90</v>
      </c>
      <c r="C68" s="55" t="s">
        <v>79</v>
      </c>
      <c r="D68" s="55" t="s">
        <v>162</v>
      </c>
      <c r="E68" s="55" t="s">
        <v>163</v>
      </c>
      <c r="F68" s="55" t="s">
        <v>91</v>
      </c>
      <c r="G68" s="54">
        <v>0.62</v>
      </c>
      <c r="H68" s="54">
        <v>0.62</v>
      </c>
      <c r="I68" s="54">
        <v>0</v>
      </c>
      <c r="J68" s="54">
        <v>0</v>
      </c>
      <c r="K68" s="54">
        <v>0</v>
      </c>
      <c r="L68" s="54">
        <v>0</v>
      </c>
      <c r="M68" s="54">
        <v>0</v>
      </c>
      <c r="N68" s="54">
        <v>0</v>
      </c>
      <c r="O68" s="17"/>
      <c r="P68" s="16"/>
    </row>
    <row r="69" ht="18" customHeight="1" spans="1:16">
      <c r="A69" s="55" t="s">
        <v>112</v>
      </c>
      <c r="B69" s="55" t="s">
        <v>83</v>
      </c>
      <c r="C69" s="55" t="s">
        <v>79</v>
      </c>
      <c r="D69" s="55" t="s">
        <v>162</v>
      </c>
      <c r="E69" s="55" t="s">
        <v>163</v>
      </c>
      <c r="F69" s="55" t="s">
        <v>113</v>
      </c>
      <c r="G69" s="54">
        <v>3.09</v>
      </c>
      <c r="H69" s="54">
        <v>3.09</v>
      </c>
      <c r="I69" s="54">
        <v>0</v>
      </c>
      <c r="J69" s="54">
        <v>0</v>
      </c>
      <c r="K69" s="54">
        <v>0</v>
      </c>
      <c r="L69" s="54">
        <v>0</v>
      </c>
      <c r="M69" s="54">
        <v>0</v>
      </c>
      <c r="N69" s="54">
        <v>0</v>
      </c>
      <c r="O69" s="17"/>
      <c r="P69" s="16"/>
    </row>
    <row r="70" ht="18" customHeight="1" spans="1:16">
      <c r="A70" s="55" t="s">
        <v>92</v>
      </c>
      <c r="B70" s="55" t="s">
        <v>97</v>
      </c>
      <c r="C70" s="55" t="s">
        <v>78</v>
      </c>
      <c r="D70" s="55" t="s">
        <v>162</v>
      </c>
      <c r="E70" s="55" t="s">
        <v>163</v>
      </c>
      <c r="F70" s="55" t="s">
        <v>101</v>
      </c>
      <c r="G70" s="54">
        <v>36.52</v>
      </c>
      <c r="H70" s="54">
        <v>36.52</v>
      </c>
      <c r="I70" s="54">
        <v>0</v>
      </c>
      <c r="J70" s="54">
        <v>0</v>
      </c>
      <c r="K70" s="54">
        <v>0</v>
      </c>
      <c r="L70" s="54">
        <v>0</v>
      </c>
      <c r="M70" s="54">
        <v>0</v>
      </c>
      <c r="N70" s="54">
        <v>0</v>
      </c>
      <c r="O70" s="17"/>
      <c r="P70" s="16"/>
    </row>
    <row r="71" ht="18" customHeight="1" spans="1:16">
      <c r="A71" s="55" t="s">
        <v>77</v>
      </c>
      <c r="B71" s="55" t="s">
        <v>78</v>
      </c>
      <c r="C71" s="55" t="s">
        <v>78</v>
      </c>
      <c r="D71" s="55" t="s">
        <v>162</v>
      </c>
      <c r="E71" s="55" t="s">
        <v>163</v>
      </c>
      <c r="F71" s="55" t="s">
        <v>85</v>
      </c>
      <c r="G71" s="54">
        <v>6.17</v>
      </c>
      <c r="H71" s="54">
        <v>6.17</v>
      </c>
      <c r="I71" s="54">
        <v>0</v>
      </c>
      <c r="J71" s="54">
        <v>0</v>
      </c>
      <c r="K71" s="54">
        <v>0</v>
      </c>
      <c r="L71" s="54">
        <v>0</v>
      </c>
      <c r="M71" s="54">
        <v>0</v>
      </c>
      <c r="N71" s="54">
        <v>0</v>
      </c>
      <c r="O71" s="17"/>
      <c r="P71" s="16"/>
    </row>
    <row r="72" ht="18" customHeight="1" spans="1:16">
      <c r="A72" s="55" t="s">
        <v>92</v>
      </c>
      <c r="B72" s="55" t="s">
        <v>108</v>
      </c>
      <c r="C72" s="55" t="s">
        <v>83</v>
      </c>
      <c r="D72" s="55" t="s">
        <v>162</v>
      </c>
      <c r="E72" s="55" t="s">
        <v>163</v>
      </c>
      <c r="F72" s="55" t="s">
        <v>110</v>
      </c>
      <c r="G72" s="54">
        <v>2.32</v>
      </c>
      <c r="H72" s="54">
        <v>2.32</v>
      </c>
      <c r="I72" s="54">
        <v>0</v>
      </c>
      <c r="J72" s="54">
        <v>0</v>
      </c>
      <c r="K72" s="54">
        <v>0</v>
      </c>
      <c r="L72" s="54">
        <v>0</v>
      </c>
      <c r="M72" s="54">
        <v>0</v>
      </c>
      <c r="N72" s="54">
        <v>0</v>
      </c>
      <c r="O72" s="17"/>
      <c r="P72" s="16"/>
    </row>
    <row r="73" ht="18" customHeight="1" spans="1:16">
      <c r="A73" s="60"/>
      <c r="B73" s="60"/>
      <c r="C73" s="60"/>
      <c r="D73" s="60"/>
      <c r="E73" s="60" t="s">
        <v>164</v>
      </c>
      <c r="F73" s="60"/>
      <c r="G73" s="61">
        <v>21.15</v>
      </c>
      <c r="H73" s="61">
        <v>17.79</v>
      </c>
      <c r="I73" s="61">
        <v>0.36</v>
      </c>
      <c r="J73" s="61">
        <v>0</v>
      </c>
      <c r="K73" s="61">
        <v>0</v>
      </c>
      <c r="L73" s="61">
        <v>0</v>
      </c>
      <c r="M73" s="61">
        <v>0</v>
      </c>
      <c r="N73" s="61">
        <v>3</v>
      </c>
      <c r="O73" s="17"/>
      <c r="P73" s="16"/>
    </row>
    <row r="74" ht="18" customHeight="1" spans="1:16">
      <c r="A74" s="55" t="s">
        <v>77</v>
      </c>
      <c r="B74" s="55" t="s">
        <v>90</v>
      </c>
      <c r="C74" s="55" t="s">
        <v>79</v>
      </c>
      <c r="D74" s="55" t="s">
        <v>165</v>
      </c>
      <c r="E74" s="55" t="s">
        <v>166</v>
      </c>
      <c r="F74" s="55" t="s">
        <v>91</v>
      </c>
      <c r="G74" s="54">
        <v>0.04</v>
      </c>
      <c r="H74" s="54">
        <v>0.04</v>
      </c>
      <c r="I74" s="54">
        <v>0</v>
      </c>
      <c r="J74" s="54">
        <v>0</v>
      </c>
      <c r="K74" s="54">
        <v>0</v>
      </c>
      <c r="L74" s="54">
        <v>0</v>
      </c>
      <c r="M74" s="54">
        <v>0</v>
      </c>
      <c r="N74" s="54">
        <v>0</v>
      </c>
      <c r="O74" s="17"/>
      <c r="P74" s="16"/>
    </row>
    <row r="75" ht="18" customHeight="1" spans="1:16">
      <c r="A75" s="55" t="s">
        <v>77</v>
      </c>
      <c r="B75" s="55" t="s">
        <v>88</v>
      </c>
      <c r="C75" s="55" t="s">
        <v>79</v>
      </c>
      <c r="D75" s="55" t="s">
        <v>165</v>
      </c>
      <c r="E75" s="55" t="s">
        <v>166</v>
      </c>
      <c r="F75" s="55" t="s">
        <v>89</v>
      </c>
      <c r="G75" s="54">
        <v>2.7</v>
      </c>
      <c r="H75" s="54">
        <v>2.7</v>
      </c>
      <c r="I75" s="54">
        <v>0</v>
      </c>
      <c r="J75" s="54">
        <v>0</v>
      </c>
      <c r="K75" s="54">
        <v>0</v>
      </c>
      <c r="L75" s="54">
        <v>0</v>
      </c>
      <c r="M75" s="54">
        <v>0</v>
      </c>
      <c r="N75" s="54">
        <v>0</v>
      </c>
      <c r="O75" s="17"/>
      <c r="P75" s="16"/>
    </row>
    <row r="76" ht="18" customHeight="1" spans="1:16">
      <c r="A76" s="55" t="s">
        <v>112</v>
      </c>
      <c r="B76" s="55" t="s">
        <v>83</v>
      </c>
      <c r="C76" s="55" t="s">
        <v>79</v>
      </c>
      <c r="D76" s="55" t="s">
        <v>165</v>
      </c>
      <c r="E76" s="55" t="s">
        <v>166</v>
      </c>
      <c r="F76" s="55" t="s">
        <v>113</v>
      </c>
      <c r="G76" s="54">
        <v>1.06</v>
      </c>
      <c r="H76" s="54">
        <v>1.06</v>
      </c>
      <c r="I76" s="54">
        <v>0</v>
      </c>
      <c r="J76" s="54">
        <v>0</v>
      </c>
      <c r="K76" s="54">
        <v>0</v>
      </c>
      <c r="L76" s="54">
        <v>0</v>
      </c>
      <c r="M76" s="54">
        <v>0</v>
      </c>
      <c r="N76" s="54">
        <v>0</v>
      </c>
      <c r="O76" s="17"/>
      <c r="P76" s="16"/>
    </row>
    <row r="77" ht="18" customHeight="1" spans="1:16">
      <c r="A77" s="55" t="s">
        <v>77</v>
      </c>
      <c r="B77" s="55" t="s">
        <v>90</v>
      </c>
      <c r="C77" s="55" t="s">
        <v>79</v>
      </c>
      <c r="D77" s="55" t="s">
        <v>165</v>
      </c>
      <c r="E77" s="55" t="s">
        <v>166</v>
      </c>
      <c r="F77" s="55" t="s">
        <v>91</v>
      </c>
      <c r="G77" s="54">
        <v>0.1</v>
      </c>
      <c r="H77" s="54">
        <v>0.1</v>
      </c>
      <c r="I77" s="54">
        <v>0</v>
      </c>
      <c r="J77" s="54">
        <v>0</v>
      </c>
      <c r="K77" s="54">
        <v>0</v>
      </c>
      <c r="L77" s="54">
        <v>0</v>
      </c>
      <c r="M77" s="54">
        <v>0</v>
      </c>
      <c r="N77" s="54">
        <v>0</v>
      </c>
      <c r="O77" s="17"/>
      <c r="P77" s="16"/>
    </row>
    <row r="78" ht="18" customHeight="1" spans="1:16">
      <c r="A78" s="55" t="s">
        <v>77</v>
      </c>
      <c r="B78" s="55" t="s">
        <v>88</v>
      </c>
      <c r="C78" s="55" t="s">
        <v>79</v>
      </c>
      <c r="D78" s="55" t="s">
        <v>165</v>
      </c>
      <c r="E78" s="55" t="s">
        <v>166</v>
      </c>
      <c r="F78" s="55" t="s">
        <v>89</v>
      </c>
      <c r="G78" s="54">
        <v>3.36</v>
      </c>
      <c r="H78" s="54">
        <v>0</v>
      </c>
      <c r="I78" s="54">
        <v>0.36</v>
      </c>
      <c r="J78" s="54">
        <v>0</v>
      </c>
      <c r="K78" s="54">
        <v>0</v>
      </c>
      <c r="L78" s="54">
        <v>0</v>
      </c>
      <c r="M78" s="54">
        <v>0</v>
      </c>
      <c r="N78" s="54">
        <v>3</v>
      </c>
      <c r="O78" s="17"/>
      <c r="P78" s="16"/>
    </row>
    <row r="79" ht="18" customHeight="1" spans="1:16">
      <c r="A79" s="55" t="s">
        <v>92</v>
      </c>
      <c r="B79" s="55" t="s">
        <v>108</v>
      </c>
      <c r="C79" s="55" t="s">
        <v>83</v>
      </c>
      <c r="D79" s="55" t="s">
        <v>165</v>
      </c>
      <c r="E79" s="55" t="s">
        <v>166</v>
      </c>
      <c r="F79" s="55" t="s">
        <v>110</v>
      </c>
      <c r="G79" s="54">
        <v>0.79</v>
      </c>
      <c r="H79" s="54">
        <v>0.79</v>
      </c>
      <c r="I79" s="54">
        <v>0</v>
      </c>
      <c r="J79" s="54">
        <v>0</v>
      </c>
      <c r="K79" s="54">
        <v>0</v>
      </c>
      <c r="L79" s="54">
        <v>0</v>
      </c>
      <c r="M79" s="54">
        <v>0</v>
      </c>
      <c r="N79" s="54">
        <v>0</v>
      </c>
      <c r="O79" s="17"/>
      <c r="P79" s="16"/>
    </row>
    <row r="80" ht="18" customHeight="1" spans="1:16">
      <c r="A80" s="55" t="s">
        <v>77</v>
      </c>
      <c r="B80" s="55" t="s">
        <v>88</v>
      </c>
      <c r="C80" s="55" t="s">
        <v>79</v>
      </c>
      <c r="D80" s="55" t="s">
        <v>165</v>
      </c>
      <c r="E80" s="55" t="s">
        <v>166</v>
      </c>
      <c r="F80" s="55" t="s">
        <v>89</v>
      </c>
      <c r="G80" s="54">
        <v>9.69</v>
      </c>
      <c r="H80" s="54">
        <v>9.69</v>
      </c>
      <c r="I80" s="54">
        <v>0</v>
      </c>
      <c r="J80" s="54">
        <v>0</v>
      </c>
      <c r="K80" s="54">
        <v>0</v>
      </c>
      <c r="L80" s="54">
        <v>0</v>
      </c>
      <c r="M80" s="54">
        <v>0</v>
      </c>
      <c r="N80" s="54">
        <v>0</v>
      </c>
      <c r="O80" s="17"/>
      <c r="P80" s="16"/>
    </row>
    <row r="81" ht="18" customHeight="1" spans="1:16">
      <c r="A81" s="55" t="s">
        <v>77</v>
      </c>
      <c r="B81" s="55" t="s">
        <v>78</v>
      </c>
      <c r="C81" s="55" t="s">
        <v>78</v>
      </c>
      <c r="D81" s="55" t="s">
        <v>165</v>
      </c>
      <c r="E81" s="55" t="s">
        <v>166</v>
      </c>
      <c r="F81" s="55" t="s">
        <v>85</v>
      </c>
      <c r="G81" s="54">
        <v>2.11</v>
      </c>
      <c r="H81" s="54">
        <v>2.11</v>
      </c>
      <c r="I81" s="54">
        <v>0</v>
      </c>
      <c r="J81" s="54">
        <v>0</v>
      </c>
      <c r="K81" s="54">
        <v>0</v>
      </c>
      <c r="L81" s="54">
        <v>0</v>
      </c>
      <c r="M81" s="54">
        <v>0</v>
      </c>
      <c r="N81" s="54">
        <v>0</v>
      </c>
      <c r="O81" s="17"/>
      <c r="P81" s="16"/>
    </row>
    <row r="82" ht="18" customHeight="1" spans="1:16">
      <c r="A82" s="55" t="s">
        <v>77</v>
      </c>
      <c r="B82" s="55" t="s">
        <v>90</v>
      </c>
      <c r="C82" s="55" t="s">
        <v>79</v>
      </c>
      <c r="D82" s="55" t="s">
        <v>165</v>
      </c>
      <c r="E82" s="55" t="s">
        <v>166</v>
      </c>
      <c r="F82" s="55" t="s">
        <v>91</v>
      </c>
      <c r="G82" s="54">
        <v>0.08</v>
      </c>
      <c r="H82" s="54">
        <v>0.08</v>
      </c>
      <c r="I82" s="54">
        <v>0</v>
      </c>
      <c r="J82" s="54">
        <v>0</v>
      </c>
      <c r="K82" s="54">
        <v>0</v>
      </c>
      <c r="L82" s="54">
        <v>0</v>
      </c>
      <c r="M82" s="54">
        <v>0</v>
      </c>
      <c r="N82" s="54">
        <v>0</v>
      </c>
      <c r="O82" s="17"/>
      <c r="P82" s="16"/>
    </row>
    <row r="83" ht="18" customHeight="1" spans="1:16">
      <c r="A83" s="55" t="s">
        <v>77</v>
      </c>
      <c r="B83" s="55" t="s">
        <v>88</v>
      </c>
      <c r="C83" s="55" t="s">
        <v>79</v>
      </c>
      <c r="D83" s="55" t="s">
        <v>165</v>
      </c>
      <c r="E83" s="55" t="s">
        <v>166</v>
      </c>
      <c r="F83" s="55" t="s">
        <v>89</v>
      </c>
      <c r="G83" s="54">
        <v>1.22</v>
      </c>
      <c r="H83" s="54">
        <v>1.22</v>
      </c>
      <c r="I83" s="54">
        <v>0</v>
      </c>
      <c r="J83" s="54">
        <v>0</v>
      </c>
      <c r="K83" s="54">
        <v>0</v>
      </c>
      <c r="L83" s="54">
        <v>0</v>
      </c>
      <c r="M83" s="54">
        <v>0</v>
      </c>
      <c r="N83" s="54">
        <v>0</v>
      </c>
      <c r="O83" s="17"/>
      <c r="P83" s="16"/>
    </row>
    <row r="84" ht="7.5" customHeight="1" spans="1:16">
      <c r="A84" s="34"/>
      <c r="B84" s="34"/>
      <c r="C84" s="34"/>
      <c r="D84" s="34"/>
      <c r="E84" s="34"/>
      <c r="F84" s="34"/>
      <c r="G84" s="34"/>
      <c r="H84" s="34"/>
      <c r="I84" s="34"/>
      <c r="J84" s="34"/>
      <c r="K84" s="34"/>
      <c r="L84" s="34"/>
      <c r="M84" s="34"/>
      <c r="N84" s="34"/>
      <c r="O84" s="16"/>
      <c r="P84" s="16"/>
    </row>
    <row r="85" ht="7.5" customHeight="1" spans="1:16">
      <c r="A85" s="16"/>
      <c r="B85" s="16"/>
      <c r="C85" s="16"/>
      <c r="D85" s="16"/>
      <c r="E85" s="16"/>
      <c r="F85" s="16"/>
      <c r="G85" s="16"/>
      <c r="H85" s="16"/>
      <c r="I85" s="16"/>
      <c r="J85" s="16"/>
      <c r="K85" s="16"/>
      <c r="L85" s="16"/>
      <c r="M85" s="16"/>
      <c r="N85" s="16"/>
      <c r="O85" s="16"/>
      <c r="P85" s="16"/>
    </row>
  </sheetData>
  <mergeCells count="10">
    <mergeCell ref="A1:N1"/>
    <mergeCell ref="A2:F2"/>
    <mergeCell ref="A3:C3"/>
    <mergeCell ref="H3:J3"/>
    <mergeCell ref="K3:N3"/>
    <mergeCell ref="A5:F5"/>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ignoredErrors>
    <ignoredError sqref="D83 C83 B83 A83 D82 C82 B82 A82 D81 C81 B81 A81 D80 C80 B80 A80 D79 C79 B79 A79 D78 C78 B78 A78 D77 C77 B77 A77 D76 C76 B76 A76 D75 C75 B75 A75 D74 C74 B74 A74 D72 C72 B72 A72 D71 C71 B71 A71 D70 C70 B70 A70 D69 C69 B69 A69 D68 C68 B68 A68 D67 C67 B67 A67 D65 C65 B65 A65 D64 C64 B64 A64 D63 C63 B63 A63 D62 C62 B62 A62 D61 C61 B61 A61 D60 C60 B60 A60 D59 C59 B59 A59 D58 C58 B58 A58 D56 C56 B56 A56 D55 C55 B55 A55 D54 C54 B54 A54 D53 C53 B53 A53 D52 C52 B52 A52 D51 C51 B51 A51 D50 C50 B50 A50 D49 C49 B49 A49 D48 C48 B48 A48 D47 C47 B47 A47 D45 C45 B45 A45 D44 C44 B44 A44 D43 C43 B43 A43 D42 C42 B42 A42 D41 C41 B41 A41 D40 C40 B40 A40 D39 C39 B39 A39 D38 C38 B38 A38 D37 C37 B37 A37 D36 C36 B36 A36 D34 C34 B34 A34 D33 C33 B33 A33 D32 C32 B32 A32 D31 C31 B31 A31 D30 C30 B30 A30 D29 C29 B29 A29 D28 C28 B28 A28 D27 C27 B27 A27 D26 C26 B26 A26 D25 C25 B25 A25 D24 C24 B24 A24 D22 C22 B22 A22 D21 C21 B21 A21 D20 C20 B20 A20 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topLeftCell="A16" workbookViewId="0">
      <selection activeCell="N27" sqref="N27"/>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20" t="s">
        <v>167</v>
      </c>
      <c r="B1" s="72"/>
      <c r="C1" s="72"/>
      <c r="D1" s="72"/>
      <c r="E1" s="72"/>
      <c r="F1" s="72"/>
      <c r="G1" s="72"/>
      <c r="H1" s="72"/>
      <c r="I1" s="85"/>
      <c r="J1" s="86"/>
      <c r="K1" s="16"/>
    </row>
    <row r="2" ht="14.25" customHeight="1" spans="1:11">
      <c r="A2" s="4" t="s">
        <v>1</v>
      </c>
      <c r="B2" s="4"/>
      <c r="C2" s="4"/>
      <c r="D2" s="4"/>
      <c r="E2" s="4"/>
      <c r="F2" s="4"/>
      <c r="G2" s="4"/>
      <c r="H2" s="73"/>
      <c r="I2" s="4" t="s">
        <v>2</v>
      </c>
      <c r="J2" s="86"/>
      <c r="K2" s="16"/>
    </row>
    <row r="3" ht="26.25" customHeight="1" spans="1:11">
      <c r="A3" s="74" t="s">
        <v>168</v>
      </c>
      <c r="B3" s="75"/>
      <c r="C3" s="76" t="s">
        <v>61</v>
      </c>
      <c r="D3" s="76" t="s">
        <v>169</v>
      </c>
      <c r="E3" s="27"/>
      <c r="F3" s="74" t="s">
        <v>168</v>
      </c>
      <c r="G3" s="75"/>
      <c r="H3" s="76" t="s">
        <v>61</v>
      </c>
      <c r="I3" s="76" t="s">
        <v>169</v>
      </c>
      <c r="J3" s="85"/>
      <c r="K3" s="16"/>
    </row>
    <row r="4" ht="18" customHeight="1" spans="1:11">
      <c r="A4" s="74" t="s">
        <v>65</v>
      </c>
      <c r="B4" s="74" t="s">
        <v>66</v>
      </c>
      <c r="C4" s="75"/>
      <c r="D4" s="75"/>
      <c r="E4" s="27"/>
      <c r="F4" s="74" t="s">
        <v>65</v>
      </c>
      <c r="G4" s="74" t="s">
        <v>66</v>
      </c>
      <c r="H4" s="77"/>
      <c r="I4" s="75"/>
      <c r="J4" s="85"/>
      <c r="K4" s="16"/>
    </row>
    <row r="5" ht="16.5" customHeight="1" spans="1:11">
      <c r="A5" s="78"/>
      <c r="B5" s="78"/>
      <c r="C5" s="28"/>
      <c r="D5" s="79"/>
      <c r="E5" s="28"/>
      <c r="F5" s="28"/>
      <c r="G5" s="28"/>
      <c r="H5" s="13"/>
      <c r="I5" s="28"/>
      <c r="J5" s="85"/>
      <c r="K5" s="16"/>
    </row>
    <row r="6" ht="16.5" customHeight="1" spans="1:11">
      <c r="A6" s="80">
        <v>301</v>
      </c>
      <c r="B6" s="75"/>
      <c r="C6" s="13" t="s">
        <v>170</v>
      </c>
      <c r="D6" s="81">
        <v>1062.28</v>
      </c>
      <c r="E6" s="75"/>
      <c r="F6" s="80">
        <v>303</v>
      </c>
      <c r="G6" s="75"/>
      <c r="H6" s="13" t="s">
        <v>171</v>
      </c>
      <c r="I6" s="81">
        <f>SUM(I7:I17)</f>
        <v>64.38</v>
      </c>
      <c r="J6" s="85"/>
      <c r="K6" s="16"/>
    </row>
    <row r="7" ht="17.25" customHeight="1" spans="1:11">
      <c r="A7" s="80">
        <v>301</v>
      </c>
      <c r="B7" s="80">
        <v>1</v>
      </c>
      <c r="C7" s="82" t="s">
        <v>172</v>
      </c>
      <c r="D7" s="79">
        <v>619.66</v>
      </c>
      <c r="E7" s="75"/>
      <c r="F7" s="80">
        <v>303</v>
      </c>
      <c r="G7" s="80">
        <v>1</v>
      </c>
      <c r="H7" s="13" t="s">
        <v>173</v>
      </c>
      <c r="I7" s="81">
        <v>0</v>
      </c>
      <c r="J7" s="85"/>
      <c r="K7" s="16"/>
    </row>
    <row r="8" ht="17.25" customHeight="1" spans="1:11">
      <c r="A8" s="80">
        <v>301</v>
      </c>
      <c r="B8" s="80">
        <v>2</v>
      </c>
      <c r="C8" s="82" t="s">
        <v>174</v>
      </c>
      <c r="D8" s="79">
        <v>96.11</v>
      </c>
      <c r="E8" s="75"/>
      <c r="F8" s="80">
        <v>303</v>
      </c>
      <c r="G8" s="80">
        <v>2</v>
      </c>
      <c r="H8" s="13" t="s">
        <v>175</v>
      </c>
      <c r="I8" s="81">
        <v>54.59</v>
      </c>
      <c r="J8" s="85"/>
      <c r="K8" s="16"/>
    </row>
    <row r="9" ht="17.25" customHeight="1" spans="1:11">
      <c r="A9" s="80">
        <v>301</v>
      </c>
      <c r="B9" s="80">
        <v>3</v>
      </c>
      <c r="C9" s="82" t="s">
        <v>176</v>
      </c>
      <c r="D9" s="79">
        <v>0</v>
      </c>
      <c r="E9" s="75"/>
      <c r="F9" s="80">
        <v>303</v>
      </c>
      <c r="G9" s="80">
        <v>3</v>
      </c>
      <c r="H9" s="13" t="s">
        <v>177</v>
      </c>
      <c r="I9" s="79">
        <v>0</v>
      </c>
      <c r="J9" s="85"/>
      <c r="K9" s="16"/>
    </row>
    <row r="10" ht="17.25" customHeight="1" spans="1:11">
      <c r="A10" s="80">
        <v>301</v>
      </c>
      <c r="B10" s="80">
        <v>6</v>
      </c>
      <c r="C10" s="82" t="s">
        <v>178</v>
      </c>
      <c r="D10" s="79">
        <v>0</v>
      </c>
      <c r="E10" s="75"/>
      <c r="F10" s="80">
        <v>303</v>
      </c>
      <c r="G10" s="80">
        <v>4</v>
      </c>
      <c r="H10" s="13" t="s">
        <v>179</v>
      </c>
      <c r="I10" s="79">
        <v>0</v>
      </c>
      <c r="J10" s="85"/>
      <c r="K10" s="16"/>
    </row>
    <row r="11" ht="17.25" customHeight="1" spans="1:11">
      <c r="A11" s="80">
        <v>301</v>
      </c>
      <c r="B11" s="80">
        <v>7</v>
      </c>
      <c r="C11" s="82" t="s">
        <v>180</v>
      </c>
      <c r="D11" s="79">
        <v>107.6</v>
      </c>
      <c r="E11" s="75"/>
      <c r="F11" s="80">
        <v>303</v>
      </c>
      <c r="G11" s="80">
        <v>5</v>
      </c>
      <c r="H11" s="13" t="s">
        <v>181</v>
      </c>
      <c r="I11" s="79">
        <v>9.79</v>
      </c>
      <c r="J11" s="85"/>
      <c r="K11" s="16"/>
    </row>
    <row r="12" ht="17.25" customHeight="1" spans="1:11">
      <c r="A12" s="80">
        <v>301</v>
      </c>
      <c r="B12" s="80">
        <v>8</v>
      </c>
      <c r="C12" s="82" t="s">
        <v>182</v>
      </c>
      <c r="D12" s="79">
        <v>127.74</v>
      </c>
      <c r="E12" s="75"/>
      <c r="F12" s="80">
        <v>303</v>
      </c>
      <c r="G12" s="80">
        <v>6</v>
      </c>
      <c r="H12" s="13" t="s">
        <v>183</v>
      </c>
      <c r="I12" s="79">
        <v>0</v>
      </c>
      <c r="J12" s="85"/>
      <c r="K12" s="16"/>
    </row>
    <row r="13" ht="17.25" customHeight="1" spans="1:11">
      <c r="A13" s="80">
        <v>301</v>
      </c>
      <c r="B13" s="80">
        <v>9</v>
      </c>
      <c r="C13" s="82" t="s">
        <v>184</v>
      </c>
      <c r="D13" s="79">
        <v>0</v>
      </c>
      <c r="E13" s="75"/>
      <c r="F13" s="80">
        <v>303</v>
      </c>
      <c r="G13" s="80">
        <v>7</v>
      </c>
      <c r="H13" s="13" t="s">
        <v>185</v>
      </c>
      <c r="I13" s="79">
        <v>0</v>
      </c>
      <c r="J13" s="85"/>
      <c r="K13" s="16"/>
    </row>
    <row r="14" ht="17.25" customHeight="1" spans="1:11">
      <c r="A14" s="80">
        <v>301</v>
      </c>
      <c r="B14" s="80">
        <v>10</v>
      </c>
      <c r="C14" s="82" t="s">
        <v>186</v>
      </c>
      <c r="D14" s="79">
        <v>47.92</v>
      </c>
      <c r="E14" s="75"/>
      <c r="F14" s="80">
        <v>303</v>
      </c>
      <c r="G14" s="80">
        <v>8</v>
      </c>
      <c r="H14" s="13" t="s">
        <v>187</v>
      </c>
      <c r="I14" s="79">
        <v>0</v>
      </c>
      <c r="J14" s="85"/>
      <c r="K14" s="16"/>
    </row>
    <row r="15" ht="17.25" customHeight="1" spans="1:11">
      <c r="A15" s="80">
        <v>301</v>
      </c>
      <c r="B15" s="80">
        <v>11</v>
      </c>
      <c r="C15" s="82" t="s">
        <v>188</v>
      </c>
      <c r="D15" s="79">
        <v>0</v>
      </c>
      <c r="E15" s="75"/>
      <c r="F15" s="80">
        <v>303</v>
      </c>
      <c r="G15" s="80">
        <v>9</v>
      </c>
      <c r="H15" s="13" t="s">
        <v>189</v>
      </c>
      <c r="I15" s="79">
        <v>0</v>
      </c>
      <c r="J15" s="85"/>
      <c r="K15" s="16"/>
    </row>
    <row r="16" ht="17.25" customHeight="1" spans="1:11">
      <c r="A16" s="80">
        <v>301</v>
      </c>
      <c r="B16" s="80">
        <v>12</v>
      </c>
      <c r="C16" s="82" t="s">
        <v>190</v>
      </c>
      <c r="D16" s="79">
        <v>11.77</v>
      </c>
      <c r="E16" s="75"/>
      <c r="F16" s="80">
        <v>303</v>
      </c>
      <c r="G16" s="80">
        <v>10</v>
      </c>
      <c r="H16" s="13" t="s">
        <v>191</v>
      </c>
      <c r="I16" s="79">
        <v>0</v>
      </c>
      <c r="J16" s="85"/>
      <c r="K16" s="16"/>
    </row>
    <row r="17" ht="17.25" customHeight="1" spans="1:11">
      <c r="A17" s="80">
        <v>301</v>
      </c>
      <c r="B17" s="80">
        <v>13</v>
      </c>
      <c r="C17" s="82" t="s">
        <v>192</v>
      </c>
      <c r="D17" s="79">
        <v>51.48</v>
      </c>
      <c r="E17" s="75"/>
      <c r="F17" s="80">
        <v>303</v>
      </c>
      <c r="G17" s="80">
        <v>99</v>
      </c>
      <c r="H17" s="13" t="s">
        <v>193</v>
      </c>
      <c r="I17" s="79">
        <v>0</v>
      </c>
      <c r="J17" s="85"/>
      <c r="K17" s="16"/>
    </row>
    <row r="18" ht="17.25" customHeight="1" spans="1:11">
      <c r="A18" s="80">
        <v>301</v>
      </c>
      <c r="B18" s="80">
        <v>14</v>
      </c>
      <c r="C18" s="82" t="s">
        <v>194</v>
      </c>
      <c r="D18" s="79">
        <v>0</v>
      </c>
      <c r="E18" s="75"/>
      <c r="F18" s="80">
        <v>310</v>
      </c>
      <c r="G18" s="75"/>
      <c r="H18" s="13" t="s">
        <v>195</v>
      </c>
      <c r="I18" s="79">
        <v>0</v>
      </c>
      <c r="J18" s="85"/>
      <c r="K18" s="16"/>
    </row>
    <row r="19" ht="17.25" customHeight="1" spans="1:11">
      <c r="A19" s="80">
        <v>301</v>
      </c>
      <c r="B19" s="80">
        <v>99</v>
      </c>
      <c r="C19" s="82" t="s">
        <v>196</v>
      </c>
      <c r="D19" s="79">
        <v>0</v>
      </c>
      <c r="E19" s="75"/>
      <c r="F19" s="80">
        <v>310</v>
      </c>
      <c r="G19" s="80">
        <v>1</v>
      </c>
      <c r="H19" s="13" t="s">
        <v>197</v>
      </c>
      <c r="I19" s="79">
        <v>0</v>
      </c>
      <c r="J19" s="85"/>
      <c r="K19" s="16"/>
    </row>
    <row r="20" ht="16.5" customHeight="1" spans="1:11">
      <c r="A20" s="80">
        <v>302</v>
      </c>
      <c r="B20" s="75"/>
      <c r="C20" s="13" t="s">
        <v>198</v>
      </c>
      <c r="D20" s="81">
        <v>35.44</v>
      </c>
      <c r="E20" s="75"/>
      <c r="F20" s="80">
        <v>310</v>
      </c>
      <c r="G20" s="80">
        <v>2</v>
      </c>
      <c r="H20" s="13" t="s">
        <v>199</v>
      </c>
      <c r="I20" s="79">
        <v>0</v>
      </c>
      <c r="J20" s="85"/>
      <c r="K20" s="16"/>
    </row>
    <row r="21" ht="17.25" customHeight="1" spans="1:11">
      <c r="A21" s="80">
        <v>302</v>
      </c>
      <c r="B21" s="80">
        <v>1</v>
      </c>
      <c r="C21" s="82" t="s">
        <v>200</v>
      </c>
      <c r="D21" s="79">
        <v>18.24</v>
      </c>
      <c r="E21" s="75"/>
      <c r="F21" s="80">
        <v>310</v>
      </c>
      <c r="G21" s="80">
        <v>3</v>
      </c>
      <c r="H21" s="13" t="s">
        <v>201</v>
      </c>
      <c r="I21" s="79">
        <v>0</v>
      </c>
      <c r="J21" s="85"/>
      <c r="K21" s="16"/>
    </row>
    <row r="22" ht="17.25" customHeight="1" spans="1:11">
      <c r="A22" s="80">
        <v>302</v>
      </c>
      <c r="B22" s="80">
        <v>2</v>
      </c>
      <c r="C22" s="82" t="s">
        <v>202</v>
      </c>
      <c r="D22" s="79">
        <v>0</v>
      </c>
      <c r="E22" s="75"/>
      <c r="F22" s="80">
        <v>310</v>
      </c>
      <c r="G22" s="80">
        <v>5</v>
      </c>
      <c r="H22" s="13" t="s">
        <v>203</v>
      </c>
      <c r="I22" s="79">
        <v>0</v>
      </c>
      <c r="J22" s="85"/>
      <c r="K22" s="16"/>
    </row>
    <row r="23" ht="17.25" customHeight="1" spans="1:11">
      <c r="A23" s="80">
        <v>302</v>
      </c>
      <c r="B23" s="80">
        <v>3</v>
      </c>
      <c r="C23" s="82" t="s">
        <v>204</v>
      </c>
      <c r="D23" s="79">
        <v>0</v>
      </c>
      <c r="E23" s="75"/>
      <c r="F23" s="80">
        <v>310</v>
      </c>
      <c r="G23" s="80">
        <v>6</v>
      </c>
      <c r="H23" s="13" t="s">
        <v>205</v>
      </c>
      <c r="I23" s="79">
        <v>0</v>
      </c>
      <c r="J23" s="85"/>
      <c r="K23" s="16"/>
    </row>
    <row r="24" ht="17.25" customHeight="1" spans="1:11">
      <c r="A24" s="80">
        <v>302</v>
      </c>
      <c r="B24" s="80">
        <v>4</v>
      </c>
      <c r="C24" s="82" t="s">
        <v>206</v>
      </c>
      <c r="D24" s="79">
        <v>0</v>
      </c>
      <c r="E24" s="75"/>
      <c r="F24" s="80">
        <v>310</v>
      </c>
      <c r="G24" s="80">
        <v>7</v>
      </c>
      <c r="H24" s="13" t="s">
        <v>207</v>
      </c>
      <c r="I24" s="79">
        <v>0</v>
      </c>
      <c r="J24" s="85"/>
      <c r="K24" s="16"/>
    </row>
    <row r="25" ht="17.25" customHeight="1" spans="1:11">
      <c r="A25" s="80">
        <v>302</v>
      </c>
      <c r="B25" s="80">
        <v>5</v>
      </c>
      <c r="C25" s="82" t="s">
        <v>208</v>
      </c>
      <c r="D25" s="79">
        <v>0</v>
      </c>
      <c r="E25" s="75"/>
      <c r="F25" s="80">
        <v>310</v>
      </c>
      <c r="G25" s="80">
        <v>8</v>
      </c>
      <c r="H25" s="13" t="s">
        <v>209</v>
      </c>
      <c r="I25" s="79">
        <v>0</v>
      </c>
      <c r="J25" s="85"/>
      <c r="K25" s="16"/>
    </row>
    <row r="26" ht="20.25" customHeight="1" spans="1:11">
      <c r="A26" s="80">
        <v>302</v>
      </c>
      <c r="B26" s="80">
        <v>6</v>
      </c>
      <c r="C26" s="82" t="s">
        <v>210</v>
      </c>
      <c r="D26" s="79">
        <v>0</v>
      </c>
      <c r="E26" s="75"/>
      <c r="F26" s="80">
        <v>310</v>
      </c>
      <c r="G26" s="80">
        <v>9</v>
      </c>
      <c r="H26" s="13" t="s">
        <v>211</v>
      </c>
      <c r="I26" s="79">
        <v>0</v>
      </c>
      <c r="J26" s="85"/>
      <c r="K26" s="16"/>
    </row>
    <row r="27" ht="17.25" customHeight="1" spans="1:11">
      <c r="A27" s="80">
        <v>302</v>
      </c>
      <c r="B27" s="80">
        <v>7</v>
      </c>
      <c r="C27" s="82" t="s">
        <v>212</v>
      </c>
      <c r="D27" s="79">
        <v>0</v>
      </c>
      <c r="E27" s="75"/>
      <c r="F27" s="80">
        <v>310</v>
      </c>
      <c r="G27" s="80">
        <v>10</v>
      </c>
      <c r="H27" s="13" t="s">
        <v>213</v>
      </c>
      <c r="I27" s="79">
        <v>0</v>
      </c>
      <c r="J27" s="85"/>
      <c r="K27" s="16"/>
    </row>
    <row r="28" ht="17.25" customHeight="1" spans="1:11">
      <c r="A28" s="80">
        <v>302</v>
      </c>
      <c r="B28" s="80">
        <v>8</v>
      </c>
      <c r="C28" s="82" t="s">
        <v>214</v>
      </c>
      <c r="D28" s="79">
        <v>0</v>
      </c>
      <c r="E28" s="75"/>
      <c r="F28" s="80">
        <v>310</v>
      </c>
      <c r="G28" s="80">
        <v>11</v>
      </c>
      <c r="H28" s="13" t="s">
        <v>215</v>
      </c>
      <c r="I28" s="79">
        <v>0</v>
      </c>
      <c r="J28" s="85"/>
      <c r="K28" s="16"/>
    </row>
    <row r="29" ht="17.25" customHeight="1" spans="1:11">
      <c r="A29" s="80">
        <v>302</v>
      </c>
      <c r="B29" s="80">
        <v>9</v>
      </c>
      <c r="C29" s="82" t="s">
        <v>216</v>
      </c>
      <c r="D29" s="79">
        <v>0</v>
      </c>
      <c r="E29" s="75"/>
      <c r="F29" s="80">
        <v>310</v>
      </c>
      <c r="G29" s="80">
        <v>12</v>
      </c>
      <c r="H29" s="13" t="s">
        <v>217</v>
      </c>
      <c r="I29" s="79">
        <v>0</v>
      </c>
      <c r="J29" s="85"/>
      <c r="K29" s="16"/>
    </row>
    <row r="30" ht="17.25" customHeight="1" spans="1:11">
      <c r="A30" s="80">
        <v>302</v>
      </c>
      <c r="B30" s="80">
        <v>11</v>
      </c>
      <c r="C30" s="82" t="s">
        <v>218</v>
      </c>
      <c r="D30" s="79">
        <v>0</v>
      </c>
      <c r="E30" s="75"/>
      <c r="F30" s="80">
        <v>310</v>
      </c>
      <c r="G30" s="80">
        <v>13</v>
      </c>
      <c r="H30" s="13" t="s">
        <v>219</v>
      </c>
      <c r="I30" s="79">
        <v>0</v>
      </c>
      <c r="J30" s="85"/>
      <c r="K30" s="16"/>
    </row>
    <row r="31" ht="17.25" customHeight="1" spans="1:11">
      <c r="A31" s="80">
        <v>302</v>
      </c>
      <c r="B31" s="80">
        <v>12</v>
      </c>
      <c r="C31" s="82" t="s">
        <v>220</v>
      </c>
      <c r="D31" s="79">
        <v>0</v>
      </c>
      <c r="E31" s="75"/>
      <c r="F31" s="80">
        <v>310</v>
      </c>
      <c r="G31" s="80">
        <v>19</v>
      </c>
      <c r="H31" s="13" t="s">
        <v>221</v>
      </c>
      <c r="I31" s="79">
        <v>0</v>
      </c>
      <c r="J31" s="85"/>
      <c r="K31" s="16"/>
    </row>
    <row r="32" ht="17.25" customHeight="1" spans="1:11">
      <c r="A32" s="80">
        <v>302</v>
      </c>
      <c r="B32" s="80">
        <v>13</v>
      </c>
      <c r="C32" s="82" t="s">
        <v>222</v>
      </c>
      <c r="D32" s="79">
        <v>0</v>
      </c>
      <c r="E32" s="75"/>
      <c r="F32" s="80">
        <v>310</v>
      </c>
      <c r="G32" s="80">
        <v>21</v>
      </c>
      <c r="H32" s="13" t="s">
        <v>223</v>
      </c>
      <c r="I32" s="79">
        <v>0</v>
      </c>
      <c r="J32" s="85"/>
      <c r="K32" s="16"/>
    </row>
    <row r="33" ht="17.25" customHeight="1" spans="1:11">
      <c r="A33" s="80">
        <v>302</v>
      </c>
      <c r="B33" s="80">
        <v>14</v>
      </c>
      <c r="C33" s="82" t="s">
        <v>224</v>
      </c>
      <c r="D33" s="79">
        <v>0</v>
      </c>
      <c r="E33" s="75"/>
      <c r="F33" s="80">
        <v>310</v>
      </c>
      <c r="G33" s="80">
        <v>22</v>
      </c>
      <c r="H33" s="13" t="s">
        <v>225</v>
      </c>
      <c r="I33" s="79">
        <v>0</v>
      </c>
      <c r="J33" s="85"/>
      <c r="K33" s="16"/>
    </row>
    <row r="34" ht="17.25" customHeight="1" spans="1:11">
      <c r="A34" s="80">
        <v>302</v>
      </c>
      <c r="B34" s="80">
        <v>15</v>
      </c>
      <c r="C34" s="82" t="s">
        <v>226</v>
      </c>
      <c r="D34" s="79">
        <v>0</v>
      </c>
      <c r="E34" s="75"/>
      <c r="F34" s="80">
        <v>310</v>
      </c>
      <c r="G34" s="80">
        <v>99</v>
      </c>
      <c r="H34" s="13" t="s">
        <v>227</v>
      </c>
      <c r="I34" s="79">
        <v>0</v>
      </c>
      <c r="J34" s="85"/>
      <c r="K34" s="16"/>
    </row>
    <row r="35" ht="17.25" customHeight="1" spans="1:11">
      <c r="A35" s="80">
        <v>302</v>
      </c>
      <c r="B35" s="80">
        <v>16</v>
      </c>
      <c r="C35" s="82" t="s">
        <v>228</v>
      </c>
      <c r="D35" s="79">
        <v>0</v>
      </c>
      <c r="E35" s="75"/>
      <c r="F35" s="75"/>
      <c r="G35" s="75"/>
      <c r="H35" s="13"/>
      <c r="I35" s="79"/>
      <c r="J35" s="85"/>
      <c r="K35" s="16"/>
    </row>
    <row r="36" ht="17.25" customHeight="1" spans="1:11">
      <c r="A36" s="80">
        <v>302</v>
      </c>
      <c r="B36" s="80">
        <v>17</v>
      </c>
      <c r="C36" s="82" t="s">
        <v>229</v>
      </c>
      <c r="D36" s="79">
        <v>0</v>
      </c>
      <c r="E36" s="75"/>
      <c r="F36" s="75"/>
      <c r="G36" s="75"/>
      <c r="H36" s="13"/>
      <c r="I36" s="79"/>
      <c r="J36" s="85"/>
      <c r="K36" s="16"/>
    </row>
    <row r="37" ht="17.25" customHeight="1" spans="1:11">
      <c r="A37" s="80">
        <v>302</v>
      </c>
      <c r="B37" s="80">
        <v>18</v>
      </c>
      <c r="C37" s="82" t="s">
        <v>230</v>
      </c>
      <c r="D37" s="79">
        <v>0</v>
      </c>
      <c r="E37" s="75"/>
      <c r="F37" s="75"/>
      <c r="G37" s="75"/>
      <c r="H37" s="13"/>
      <c r="I37" s="79"/>
      <c r="J37" s="85"/>
      <c r="K37" s="16"/>
    </row>
    <row r="38" ht="17.25" customHeight="1" spans="1:11">
      <c r="A38" s="80">
        <v>302</v>
      </c>
      <c r="B38" s="80">
        <v>24</v>
      </c>
      <c r="C38" s="82" t="s">
        <v>231</v>
      </c>
      <c r="D38" s="79">
        <v>0</v>
      </c>
      <c r="E38" s="75"/>
      <c r="F38" s="75"/>
      <c r="G38" s="75"/>
      <c r="H38" s="13"/>
      <c r="I38" s="79"/>
      <c r="J38" s="85"/>
      <c r="K38" s="16"/>
    </row>
    <row r="39" ht="17.25" customHeight="1" spans="1:11">
      <c r="A39" s="80">
        <v>302</v>
      </c>
      <c r="B39" s="80">
        <v>25</v>
      </c>
      <c r="C39" s="82" t="s">
        <v>232</v>
      </c>
      <c r="D39" s="79">
        <v>0</v>
      </c>
      <c r="E39" s="75"/>
      <c r="F39" s="75"/>
      <c r="G39" s="75"/>
      <c r="H39" s="13"/>
      <c r="I39" s="79"/>
      <c r="J39" s="85"/>
      <c r="K39" s="16"/>
    </row>
    <row r="40" ht="17.25" customHeight="1" spans="1:11">
      <c r="A40" s="80">
        <v>302</v>
      </c>
      <c r="B40" s="80">
        <v>26</v>
      </c>
      <c r="C40" s="82" t="s">
        <v>233</v>
      </c>
      <c r="D40" s="79">
        <v>0</v>
      </c>
      <c r="E40" s="75"/>
      <c r="F40" s="75"/>
      <c r="G40" s="75"/>
      <c r="H40" s="13"/>
      <c r="I40" s="79"/>
      <c r="J40" s="85"/>
      <c r="K40" s="16"/>
    </row>
    <row r="41" ht="17.25" customHeight="1" spans="1:11">
      <c r="A41" s="80">
        <v>302</v>
      </c>
      <c r="B41" s="80">
        <v>27</v>
      </c>
      <c r="C41" s="82" t="s">
        <v>234</v>
      </c>
      <c r="D41" s="79">
        <v>0</v>
      </c>
      <c r="E41" s="75"/>
      <c r="F41" s="75"/>
      <c r="G41" s="75"/>
      <c r="H41" s="13"/>
      <c r="I41" s="79"/>
      <c r="J41" s="85"/>
      <c r="K41" s="16"/>
    </row>
    <row r="42" ht="17.25" customHeight="1" spans="1:11">
      <c r="A42" s="80">
        <v>302</v>
      </c>
      <c r="B42" s="80">
        <v>28</v>
      </c>
      <c r="C42" s="82" t="s">
        <v>235</v>
      </c>
      <c r="D42" s="79">
        <v>0</v>
      </c>
      <c r="E42" s="75"/>
      <c r="F42" s="75"/>
      <c r="G42" s="75"/>
      <c r="H42" s="13"/>
      <c r="I42" s="79"/>
      <c r="J42" s="85"/>
      <c r="K42" s="16"/>
    </row>
    <row r="43" ht="17.25" customHeight="1" spans="1:11">
      <c r="A43" s="80">
        <v>302</v>
      </c>
      <c r="B43" s="80">
        <v>29</v>
      </c>
      <c r="C43" s="82" t="s">
        <v>236</v>
      </c>
      <c r="D43" s="79">
        <v>0</v>
      </c>
      <c r="E43" s="75"/>
      <c r="F43" s="75"/>
      <c r="G43" s="75"/>
      <c r="H43" s="13"/>
      <c r="I43" s="79"/>
      <c r="J43" s="85"/>
      <c r="K43" s="16"/>
    </row>
    <row r="44" ht="17.25" customHeight="1" spans="1:11">
      <c r="A44" s="80">
        <v>302</v>
      </c>
      <c r="B44" s="80">
        <v>31</v>
      </c>
      <c r="C44" s="82" t="s">
        <v>237</v>
      </c>
      <c r="D44" s="79">
        <v>1</v>
      </c>
      <c r="E44" s="75"/>
      <c r="F44" s="75"/>
      <c r="G44" s="75"/>
      <c r="H44" s="13"/>
      <c r="I44" s="79"/>
      <c r="J44" s="85"/>
      <c r="K44" s="16"/>
    </row>
    <row r="45" ht="17.25" customHeight="1" spans="1:11">
      <c r="A45" s="80">
        <v>302</v>
      </c>
      <c r="B45" s="80">
        <v>39</v>
      </c>
      <c r="C45" s="82" t="s">
        <v>238</v>
      </c>
      <c r="D45" s="79">
        <v>16.2</v>
      </c>
      <c r="E45" s="75"/>
      <c r="F45" s="75"/>
      <c r="G45" s="75"/>
      <c r="H45" s="13"/>
      <c r="I45" s="79"/>
      <c r="J45" s="85"/>
      <c r="K45" s="16"/>
    </row>
    <row r="46" ht="17.25" customHeight="1" spans="1:11">
      <c r="A46" s="80">
        <v>302</v>
      </c>
      <c r="B46" s="80">
        <v>40</v>
      </c>
      <c r="C46" s="82" t="s">
        <v>239</v>
      </c>
      <c r="D46" s="79">
        <v>0</v>
      </c>
      <c r="E46" s="75"/>
      <c r="F46" s="75"/>
      <c r="G46" s="75"/>
      <c r="H46" s="13"/>
      <c r="I46" s="79"/>
      <c r="J46" s="85"/>
      <c r="K46" s="16"/>
    </row>
    <row r="47" ht="17.25" customHeight="1" spans="1:11">
      <c r="A47" s="80">
        <v>302</v>
      </c>
      <c r="B47" s="80">
        <v>99</v>
      </c>
      <c r="C47" s="82" t="s">
        <v>240</v>
      </c>
      <c r="D47" s="79">
        <v>0</v>
      </c>
      <c r="E47" s="75"/>
      <c r="F47" s="75"/>
      <c r="G47" s="75"/>
      <c r="H47" s="13" t="s">
        <v>241</v>
      </c>
      <c r="I47" s="81">
        <f>SUM(D6+D20+I6+I18)</f>
        <v>1162.1</v>
      </c>
      <c r="J47" s="85"/>
      <c r="K47" s="16"/>
    </row>
    <row r="48" ht="7.5" customHeight="1" spans="1:11">
      <c r="A48" s="83"/>
      <c r="B48" s="83"/>
      <c r="C48" s="83"/>
      <c r="D48" s="83"/>
      <c r="E48" s="83"/>
      <c r="F48" s="83"/>
      <c r="G48" s="83"/>
      <c r="H48" s="84"/>
      <c r="I48" s="83"/>
      <c r="J48" s="86"/>
      <c r="K48" s="16"/>
    </row>
    <row r="49" ht="7.5" customHeight="1" spans="1:11">
      <c r="A49" s="16"/>
      <c r="B49" s="16"/>
      <c r="C49" s="16"/>
      <c r="D49" s="16"/>
      <c r="E49" s="16"/>
      <c r="F49" s="16"/>
      <c r="G49" s="16"/>
      <c r="H49" s="16"/>
      <c r="I49" s="16"/>
      <c r="J49" s="16"/>
      <c r="K49" s="16"/>
    </row>
  </sheetData>
  <mergeCells count="8">
    <mergeCell ref="A1:I1"/>
    <mergeCell ref="A2:F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1"/>
  <sheetViews>
    <sheetView workbookViewId="0">
      <selection activeCell="F7" sqref="F7"/>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5.75" customWidth="1"/>
    <col min="10" max="10" width="10.875" customWidth="1"/>
    <col min="11" max="12" width="1" customWidth="1"/>
  </cols>
  <sheetData>
    <row r="1" ht="24.75" customHeight="1" spans="1:12">
      <c r="A1" s="64" t="s">
        <v>242</v>
      </c>
      <c r="B1" s="64"/>
      <c r="C1" s="64"/>
      <c r="D1" s="64"/>
      <c r="E1" s="64"/>
      <c r="F1" s="64"/>
      <c r="G1" s="64"/>
      <c r="H1" s="64"/>
      <c r="I1" s="64"/>
      <c r="J1" s="64"/>
      <c r="K1" s="16"/>
      <c r="L1" s="16"/>
    </row>
    <row r="2" ht="21" customHeight="1" spans="1:12">
      <c r="A2" s="4" t="s">
        <v>1</v>
      </c>
      <c r="B2" s="4"/>
      <c r="C2" s="4"/>
      <c r="D2" s="4"/>
      <c r="E2" s="4"/>
      <c r="F2" s="4"/>
      <c r="G2" s="4"/>
      <c r="H2" s="4"/>
      <c r="I2" s="4"/>
      <c r="J2" s="4" t="s">
        <v>2</v>
      </c>
      <c r="K2" s="16"/>
      <c r="L2" s="16"/>
    </row>
    <row r="3" ht="21.75" customHeight="1" spans="1:12">
      <c r="A3" s="65" t="s">
        <v>58</v>
      </c>
      <c r="B3" s="66"/>
      <c r="C3" s="67"/>
      <c r="D3" s="58" t="s">
        <v>60</v>
      </c>
      <c r="E3" s="58" t="s">
        <v>243</v>
      </c>
      <c r="F3" s="58" t="s">
        <v>146</v>
      </c>
      <c r="G3" s="58" t="s">
        <v>244</v>
      </c>
      <c r="H3" s="58" t="s">
        <v>245</v>
      </c>
      <c r="I3" s="58" t="s">
        <v>246</v>
      </c>
      <c r="J3" s="58" t="s">
        <v>6</v>
      </c>
      <c r="K3" s="17"/>
      <c r="L3" s="16"/>
    </row>
    <row r="4" ht="20.25" customHeight="1" spans="1:12">
      <c r="A4" s="58" t="s">
        <v>65</v>
      </c>
      <c r="B4" s="58" t="s">
        <v>66</v>
      </c>
      <c r="C4" s="58" t="s">
        <v>67</v>
      </c>
      <c r="D4" s="28"/>
      <c r="E4" s="28"/>
      <c r="F4" s="28"/>
      <c r="G4" s="28"/>
      <c r="H4" s="28"/>
      <c r="I4" s="28"/>
      <c r="J4" s="28"/>
      <c r="K4" s="17"/>
      <c r="L4" s="16"/>
    </row>
    <row r="5" ht="17.25" customHeight="1" spans="1:12">
      <c r="A5" s="68" t="s">
        <v>7</v>
      </c>
      <c r="B5" s="69"/>
      <c r="C5" s="69"/>
      <c r="D5" s="69"/>
      <c r="E5" s="69"/>
      <c r="F5" s="69"/>
      <c r="G5" s="69"/>
      <c r="H5" s="69"/>
      <c r="I5" s="70"/>
      <c r="J5" s="71">
        <v>2466.61</v>
      </c>
      <c r="K5" s="17"/>
      <c r="L5" s="16"/>
    </row>
    <row r="6" ht="18" customHeight="1" spans="1:12">
      <c r="A6" s="60"/>
      <c r="B6" s="60"/>
      <c r="C6" s="60"/>
      <c r="D6" s="60" t="s">
        <v>76</v>
      </c>
      <c r="E6" s="60"/>
      <c r="F6" s="60"/>
      <c r="G6" s="60"/>
      <c r="H6" s="60"/>
      <c r="I6" s="60"/>
      <c r="J6" s="61">
        <v>2466.61</v>
      </c>
      <c r="K6" s="17"/>
      <c r="L6" s="16"/>
    </row>
    <row r="7" ht="18" customHeight="1" spans="1:12">
      <c r="A7" s="60"/>
      <c r="B7" s="60"/>
      <c r="C7" s="60"/>
      <c r="D7" s="60"/>
      <c r="E7" s="60"/>
      <c r="F7" s="60" t="s">
        <v>76</v>
      </c>
      <c r="G7" s="60"/>
      <c r="H7" s="60"/>
      <c r="I7" s="60"/>
      <c r="J7" s="61">
        <v>1819.91</v>
      </c>
      <c r="K7" s="17"/>
      <c r="L7" s="16"/>
    </row>
    <row r="8" ht="18" customHeight="1" spans="1:12">
      <c r="A8" s="12" t="s">
        <v>92</v>
      </c>
      <c r="B8" s="12" t="s">
        <v>83</v>
      </c>
      <c r="C8" s="12" t="s">
        <v>90</v>
      </c>
      <c r="D8" s="12" t="s">
        <v>81</v>
      </c>
      <c r="E8" s="12" t="s">
        <v>148</v>
      </c>
      <c r="F8" s="12" t="s">
        <v>81</v>
      </c>
      <c r="G8" s="12" t="s">
        <v>247</v>
      </c>
      <c r="H8" s="12"/>
      <c r="I8" s="12"/>
      <c r="J8" s="62">
        <v>85</v>
      </c>
      <c r="K8" s="17"/>
      <c r="L8" s="16"/>
    </row>
    <row r="9" ht="18" customHeight="1" spans="1:12">
      <c r="A9" s="12" t="s">
        <v>92</v>
      </c>
      <c r="B9" s="12" t="s">
        <v>83</v>
      </c>
      <c r="C9" s="12" t="s">
        <v>90</v>
      </c>
      <c r="D9" s="12" t="s">
        <v>81</v>
      </c>
      <c r="E9" s="12" t="s">
        <v>148</v>
      </c>
      <c r="F9" s="12" t="s">
        <v>81</v>
      </c>
      <c r="G9" s="12" t="s">
        <v>248</v>
      </c>
      <c r="H9" s="12"/>
      <c r="I9" s="12"/>
      <c r="J9" s="62">
        <v>368.9</v>
      </c>
      <c r="K9" s="17"/>
      <c r="L9" s="16"/>
    </row>
    <row r="10" ht="18" customHeight="1" spans="1:12">
      <c r="A10" s="12" t="s">
        <v>92</v>
      </c>
      <c r="B10" s="12" t="s">
        <v>95</v>
      </c>
      <c r="C10" s="12" t="s">
        <v>90</v>
      </c>
      <c r="D10" s="12" t="s">
        <v>81</v>
      </c>
      <c r="E10" s="12" t="s">
        <v>148</v>
      </c>
      <c r="F10" s="12" t="s">
        <v>81</v>
      </c>
      <c r="G10" s="12" t="s">
        <v>249</v>
      </c>
      <c r="H10" s="12" t="s">
        <v>250</v>
      </c>
      <c r="I10" s="12" t="s">
        <v>251</v>
      </c>
      <c r="J10" s="62">
        <v>119</v>
      </c>
      <c r="K10" s="17"/>
      <c r="L10" s="16"/>
    </row>
    <row r="11" ht="18" customHeight="1" spans="1:12">
      <c r="A11" s="12" t="s">
        <v>92</v>
      </c>
      <c r="B11" s="12" t="s">
        <v>95</v>
      </c>
      <c r="C11" s="12" t="s">
        <v>90</v>
      </c>
      <c r="D11" s="12" t="s">
        <v>81</v>
      </c>
      <c r="E11" s="12" t="s">
        <v>148</v>
      </c>
      <c r="F11" s="12" t="s">
        <v>81</v>
      </c>
      <c r="G11" s="12" t="s">
        <v>252</v>
      </c>
      <c r="H11" s="12"/>
      <c r="I11" s="12"/>
      <c r="J11" s="62">
        <v>137</v>
      </c>
      <c r="K11" s="17"/>
      <c r="L11" s="16"/>
    </row>
    <row r="12" ht="18" customHeight="1" spans="1:12">
      <c r="A12" s="12" t="s">
        <v>92</v>
      </c>
      <c r="B12" s="12" t="s">
        <v>95</v>
      </c>
      <c r="C12" s="12" t="s">
        <v>90</v>
      </c>
      <c r="D12" s="12" t="s">
        <v>81</v>
      </c>
      <c r="E12" s="12" t="s">
        <v>148</v>
      </c>
      <c r="F12" s="12" t="s">
        <v>81</v>
      </c>
      <c r="G12" s="12" t="s">
        <v>253</v>
      </c>
      <c r="H12" s="12" t="s">
        <v>254</v>
      </c>
      <c r="I12" s="12" t="s">
        <v>255</v>
      </c>
      <c r="J12" s="62">
        <v>80</v>
      </c>
      <c r="K12" s="17"/>
      <c r="L12" s="16"/>
    </row>
    <row r="13" ht="18" customHeight="1" spans="1:12">
      <c r="A13" s="12" t="s">
        <v>92</v>
      </c>
      <c r="B13" s="12" t="s">
        <v>95</v>
      </c>
      <c r="C13" s="12" t="s">
        <v>90</v>
      </c>
      <c r="D13" s="12" t="s">
        <v>81</v>
      </c>
      <c r="E13" s="12" t="s">
        <v>148</v>
      </c>
      <c r="F13" s="12" t="s">
        <v>81</v>
      </c>
      <c r="G13" s="12" t="s">
        <v>256</v>
      </c>
      <c r="H13" s="12"/>
      <c r="I13" s="12"/>
      <c r="J13" s="62">
        <v>361.8</v>
      </c>
      <c r="K13" s="17"/>
      <c r="L13" s="16"/>
    </row>
    <row r="14" ht="18" customHeight="1" spans="1:12">
      <c r="A14" s="12" t="s">
        <v>92</v>
      </c>
      <c r="B14" s="12" t="s">
        <v>95</v>
      </c>
      <c r="C14" s="12" t="s">
        <v>90</v>
      </c>
      <c r="D14" s="12" t="s">
        <v>81</v>
      </c>
      <c r="E14" s="12" t="s">
        <v>148</v>
      </c>
      <c r="F14" s="12" t="s">
        <v>81</v>
      </c>
      <c r="G14" s="12" t="s">
        <v>257</v>
      </c>
      <c r="H14" s="12"/>
      <c r="I14" s="12"/>
      <c r="J14" s="62">
        <v>96</v>
      </c>
      <c r="K14" s="17"/>
      <c r="L14" s="16"/>
    </row>
    <row r="15" ht="18" customHeight="1" spans="1:12">
      <c r="A15" s="12" t="s">
        <v>92</v>
      </c>
      <c r="B15" s="12" t="s">
        <v>95</v>
      </c>
      <c r="C15" s="12" t="s">
        <v>90</v>
      </c>
      <c r="D15" s="12" t="s">
        <v>81</v>
      </c>
      <c r="E15" s="12" t="s">
        <v>148</v>
      </c>
      <c r="F15" s="12" t="s">
        <v>81</v>
      </c>
      <c r="G15" s="12" t="s">
        <v>258</v>
      </c>
      <c r="H15" s="12"/>
      <c r="I15" s="12"/>
      <c r="J15" s="62">
        <v>35.86</v>
      </c>
      <c r="K15" s="17"/>
      <c r="L15" s="16"/>
    </row>
    <row r="16" ht="18" customHeight="1" spans="1:12">
      <c r="A16" s="12" t="s">
        <v>92</v>
      </c>
      <c r="B16" s="12" t="s">
        <v>95</v>
      </c>
      <c r="C16" s="12" t="s">
        <v>90</v>
      </c>
      <c r="D16" s="12" t="s">
        <v>81</v>
      </c>
      <c r="E16" s="12" t="s">
        <v>148</v>
      </c>
      <c r="F16" s="12" t="s">
        <v>81</v>
      </c>
      <c r="G16" s="12" t="s">
        <v>259</v>
      </c>
      <c r="H16" s="12" t="s">
        <v>260</v>
      </c>
      <c r="I16" s="12" t="s">
        <v>261</v>
      </c>
      <c r="J16" s="62">
        <v>5</v>
      </c>
      <c r="K16" s="17"/>
      <c r="L16" s="16"/>
    </row>
    <row r="17" ht="18" customHeight="1" spans="1:12">
      <c r="A17" s="12" t="s">
        <v>92</v>
      </c>
      <c r="B17" s="12" t="s">
        <v>104</v>
      </c>
      <c r="C17" s="12" t="s">
        <v>79</v>
      </c>
      <c r="D17" s="12" t="s">
        <v>81</v>
      </c>
      <c r="E17" s="12" t="s">
        <v>148</v>
      </c>
      <c r="F17" s="12" t="s">
        <v>81</v>
      </c>
      <c r="G17" s="12" t="s">
        <v>262</v>
      </c>
      <c r="H17" s="12"/>
      <c r="I17" s="12"/>
      <c r="J17" s="62">
        <v>15</v>
      </c>
      <c r="K17" s="17"/>
      <c r="L17" s="16"/>
    </row>
    <row r="18" ht="18" customHeight="1" spans="1:12">
      <c r="A18" s="12" t="s">
        <v>92</v>
      </c>
      <c r="B18" s="12" t="s">
        <v>102</v>
      </c>
      <c r="C18" s="12" t="s">
        <v>106</v>
      </c>
      <c r="D18" s="12" t="s">
        <v>81</v>
      </c>
      <c r="E18" s="12" t="s">
        <v>148</v>
      </c>
      <c r="F18" s="12" t="s">
        <v>81</v>
      </c>
      <c r="G18" s="12" t="s">
        <v>263</v>
      </c>
      <c r="H18" s="12" t="s">
        <v>264</v>
      </c>
      <c r="I18" s="12" t="s">
        <v>265</v>
      </c>
      <c r="J18" s="62">
        <v>200</v>
      </c>
      <c r="K18" s="17"/>
      <c r="L18" s="16"/>
    </row>
    <row r="19" ht="18" customHeight="1" spans="1:12">
      <c r="A19" s="12" t="s">
        <v>92</v>
      </c>
      <c r="B19" s="12" t="s">
        <v>102</v>
      </c>
      <c r="C19" s="12" t="s">
        <v>106</v>
      </c>
      <c r="D19" s="12" t="s">
        <v>81</v>
      </c>
      <c r="E19" s="12" t="s">
        <v>148</v>
      </c>
      <c r="F19" s="12" t="s">
        <v>81</v>
      </c>
      <c r="G19" s="12" t="s">
        <v>266</v>
      </c>
      <c r="H19" s="12" t="s">
        <v>267</v>
      </c>
      <c r="I19" s="12" t="s">
        <v>268</v>
      </c>
      <c r="J19" s="62">
        <v>1.39</v>
      </c>
      <c r="K19" s="17"/>
      <c r="L19" s="16"/>
    </row>
    <row r="20" ht="18" customHeight="1" spans="1:12">
      <c r="A20" s="12" t="s">
        <v>92</v>
      </c>
      <c r="B20" s="12" t="s">
        <v>102</v>
      </c>
      <c r="C20" s="12" t="s">
        <v>106</v>
      </c>
      <c r="D20" s="12" t="s">
        <v>81</v>
      </c>
      <c r="E20" s="12" t="s">
        <v>148</v>
      </c>
      <c r="F20" s="12" t="s">
        <v>81</v>
      </c>
      <c r="G20" s="12" t="s">
        <v>269</v>
      </c>
      <c r="H20" s="12"/>
      <c r="I20" s="12"/>
      <c r="J20" s="62">
        <v>191.94</v>
      </c>
      <c r="K20" s="17"/>
      <c r="L20" s="16"/>
    </row>
    <row r="21" ht="18" customHeight="1" spans="1:12">
      <c r="A21" s="12" t="s">
        <v>92</v>
      </c>
      <c r="B21" s="12" t="s">
        <v>90</v>
      </c>
      <c r="C21" s="12" t="s">
        <v>79</v>
      </c>
      <c r="D21" s="12" t="s">
        <v>81</v>
      </c>
      <c r="E21" s="12" t="s">
        <v>148</v>
      </c>
      <c r="F21" s="12" t="s">
        <v>81</v>
      </c>
      <c r="G21" s="12" t="s">
        <v>270</v>
      </c>
      <c r="H21" s="12" t="s">
        <v>271</v>
      </c>
      <c r="I21" s="12" t="s">
        <v>272</v>
      </c>
      <c r="J21" s="62">
        <v>5</v>
      </c>
      <c r="K21" s="17"/>
      <c r="L21" s="16"/>
    </row>
    <row r="22" ht="18" customHeight="1" spans="1:12">
      <c r="A22" s="12" t="s">
        <v>92</v>
      </c>
      <c r="B22" s="12" t="s">
        <v>90</v>
      </c>
      <c r="C22" s="12" t="s">
        <v>79</v>
      </c>
      <c r="D22" s="12" t="s">
        <v>81</v>
      </c>
      <c r="E22" s="12" t="s">
        <v>148</v>
      </c>
      <c r="F22" s="12" t="s">
        <v>81</v>
      </c>
      <c r="G22" s="12" t="s">
        <v>273</v>
      </c>
      <c r="H22" s="12"/>
      <c r="I22" s="12"/>
      <c r="J22" s="62">
        <v>48</v>
      </c>
      <c r="K22" s="17"/>
      <c r="L22" s="16"/>
    </row>
    <row r="23" ht="18" customHeight="1" spans="1:12">
      <c r="A23" s="12" t="s">
        <v>92</v>
      </c>
      <c r="B23" s="12" t="s">
        <v>90</v>
      </c>
      <c r="C23" s="12" t="s">
        <v>79</v>
      </c>
      <c r="D23" s="12" t="s">
        <v>81</v>
      </c>
      <c r="E23" s="12" t="s">
        <v>148</v>
      </c>
      <c r="F23" s="12" t="s">
        <v>81</v>
      </c>
      <c r="G23" s="12" t="s">
        <v>274</v>
      </c>
      <c r="H23" s="12"/>
      <c r="I23" s="12"/>
      <c r="J23" s="62">
        <v>50</v>
      </c>
      <c r="K23" s="17"/>
      <c r="L23" s="16"/>
    </row>
    <row r="24" ht="18" customHeight="1" spans="1:12">
      <c r="A24" s="12" t="s">
        <v>92</v>
      </c>
      <c r="B24" s="12" t="s">
        <v>90</v>
      </c>
      <c r="C24" s="12" t="s">
        <v>79</v>
      </c>
      <c r="D24" s="12" t="s">
        <v>81</v>
      </c>
      <c r="E24" s="12" t="s">
        <v>148</v>
      </c>
      <c r="F24" s="12" t="s">
        <v>81</v>
      </c>
      <c r="G24" s="12" t="s">
        <v>275</v>
      </c>
      <c r="H24" s="12" t="s">
        <v>276</v>
      </c>
      <c r="I24" s="12" t="s">
        <v>277</v>
      </c>
      <c r="J24" s="62">
        <v>20.02</v>
      </c>
      <c r="K24" s="17"/>
      <c r="L24" s="16"/>
    </row>
    <row r="25" ht="18" customHeight="1" spans="1:12">
      <c r="A25" s="60"/>
      <c r="B25" s="60"/>
      <c r="C25" s="60"/>
      <c r="D25" s="60"/>
      <c r="E25" s="60"/>
      <c r="F25" s="60" t="s">
        <v>149</v>
      </c>
      <c r="G25" s="60"/>
      <c r="H25" s="60"/>
      <c r="I25" s="60"/>
      <c r="J25" s="61">
        <v>93</v>
      </c>
      <c r="K25" s="17"/>
      <c r="L25" s="16"/>
    </row>
    <row r="26" ht="18" customHeight="1" spans="1:12">
      <c r="A26" s="12" t="s">
        <v>92</v>
      </c>
      <c r="B26" s="12" t="s">
        <v>97</v>
      </c>
      <c r="C26" s="12" t="s">
        <v>79</v>
      </c>
      <c r="D26" s="12" t="s">
        <v>81</v>
      </c>
      <c r="E26" s="12" t="s">
        <v>150</v>
      </c>
      <c r="F26" s="12" t="s">
        <v>151</v>
      </c>
      <c r="G26" s="12" t="s">
        <v>278</v>
      </c>
      <c r="H26" s="12" t="s">
        <v>279</v>
      </c>
      <c r="I26" s="12" t="s">
        <v>280</v>
      </c>
      <c r="J26" s="62">
        <v>10</v>
      </c>
      <c r="K26" s="17"/>
      <c r="L26" s="16"/>
    </row>
    <row r="27" ht="18" customHeight="1" spans="1:12">
      <c r="A27" s="12" t="s">
        <v>92</v>
      </c>
      <c r="B27" s="12" t="s">
        <v>97</v>
      </c>
      <c r="C27" s="12" t="s">
        <v>79</v>
      </c>
      <c r="D27" s="12" t="s">
        <v>81</v>
      </c>
      <c r="E27" s="12" t="s">
        <v>150</v>
      </c>
      <c r="F27" s="12" t="s">
        <v>151</v>
      </c>
      <c r="G27" s="12" t="s">
        <v>281</v>
      </c>
      <c r="H27" s="12" t="s">
        <v>282</v>
      </c>
      <c r="I27" s="12" t="s">
        <v>283</v>
      </c>
      <c r="J27" s="62">
        <v>3</v>
      </c>
      <c r="K27" s="17"/>
      <c r="L27" s="16"/>
    </row>
    <row r="28" ht="18" customHeight="1" spans="1:12">
      <c r="A28" s="12" t="s">
        <v>92</v>
      </c>
      <c r="B28" s="12" t="s">
        <v>97</v>
      </c>
      <c r="C28" s="12" t="s">
        <v>79</v>
      </c>
      <c r="D28" s="12" t="s">
        <v>81</v>
      </c>
      <c r="E28" s="12" t="s">
        <v>150</v>
      </c>
      <c r="F28" s="12" t="s">
        <v>151</v>
      </c>
      <c r="G28" s="12" t="s">
        <v>284</v>
      </c>
      <c r="H28" s="12"/>
      <c r="I28" s="12"/>
      <c r="J28" s="62">
        <v>30</v>
      </c>
      <c r="K28" s="17"/>
      <c r="L28" s="16"/>
    </row>
    <row r="29" ht="18" customHeight="1" spans="1:12">
      <c r="A29" s="12" t="s">
        <v>92</v>
      </c>
      <c r="B29" s="12" t="s">
        <v>97</v>
      </c>
      <c r="C29" s="12" t="s">
        <v>79</v>
      </c>
      <c r="D29" s="12" t="s">
        <v>81</v>
      </c>
      <c r="E29" s="12" t="s">
        <v>150</v>
      </c>
      <c r="F29" s="12" t="s">
        <v>151</v>
      </c>
      <c r="G29" s="12" t="s">
        <v>285</v>
      </c>
      <c r="H29" s="12" t="s">
        <v>286</v>
      </c>
      <c r="I29" s="12" t="s">
        <v>287</v>
      </c>
      <c r="J29" s="62">
        <v>5</v>
      </c>
      <c r="K29" s="17"/>
      <c r="L29" s="16"/>
    </row>
    <row r="30" ht="18" customHeight="1" spans="1:12">
      <c r="A30" s="12" t="s">
        <v>92</v>
      </c>
      <c r="B30" s="12" t="s">
        <v>97</v>
      </c>
      <c r="C30" s="12" t="s">
        <v>79</v>
      </c>
      <c r="D30" s="12" t="s">
        <v>81</v>
      </c>
      <c r="E30" s="12" t="s">
        <v>150</v>
      </c>
      <c r="F30" s="12" t="s">
        <v>151</v>
      </c>
      <c r="G30" s="12" t="s">
        <v>288</v>
      </c>
      <c r="H30" s="12" t="s">
        <v>289</v>
      </c>
      <c r="I30" s="12" t="s">
        <v>290</v>
      </c>
      <c r="J30" s="62">
        <v>10</v>
      </c>
      <c r="K30" s="17"/>
      <c r="L30" s="16"/>
    </row>
    <row r="31" ht="18" customHeight="1" spans="1:12">
      <c r="A31" s="12" t="s">
        <v>92</v>
      </c>
      <c r="B31" s="12" t="s">
        <v>97</v>
      </c>
      <c r="C31" s="12" t="s">
        <v>79</v>
      </c>
      <c r="D31" s="12" t="s">
        <v>81</v>
      </c>
      <c r="E31" s="12" t="s">
        <v>150</v>
      </c>
      <c r="F31" s="12" t="s">
        <v>151</v>
      </c>
      <c r="G31" s="12" t="s">
        <v>291</v>
      </c>
      <c r="H31" s="12" t="s">
        <v>292</v>
      </c>
      <c r="I31" s="12" t="s">
        <v>293</v>
      </c>
      <c r="J31" s="62">
        <v>15</v>
      </c>
      <c r="K31" s="17"/>
      <c r="L31" s="16"/>
    </row>
    <row r="32" ht="18" customHeight="1" spans="1:12">
      <c r="A32" s="12" t="s">
        <v>92</v>
      </c>
      <c r="B32" s="12" t="s">
        <v>97</v>
      </c>
      <c r="C32" s="12" t="s">
        <v>79</v>
      </c>
      <c r="D32" s="12" t="s">
        <v>81</v>
      </c>
      <c r="E32" s="12" t="s">
        <v>150</v>
      </c>
      <c r="F32" s="12" t="s">
        <v>151</v>
      </c>
      <c r="G32" s="12" t="s">
        <v>294</v>
      </c>
      <c r="H32" s="12" t="s">
        <v>295</v>
      </c>
      <c r="I32" s="12" t="s">
        <v>296</v>
      </c>
      <c r="J32" s="62">
        <v>20</v>
      </c>
      <c r="K32" s="17"/>
      <c r="L32" s="16"/>
    </row>
    <row r="33" ht="18" customHeight="1" spans="1:12">
      <c r="A33" s="60"/>
      <c r="B33" s="60"/>
      <c r="C33" s="60"/>
      <c r="D33" s="12"/>
      <c r="E33" s="60"/>
      <c r="F33" s="60" t="s">
        <v>155</v>
      </c>
      <c r="G33" s="60"/>
      <c r="H33" s="60"/>
      <c r="I33" s="60"/>
      <c r="J33" s="61">
        <v>428.72</v>
      </c>
      <c r="K33" s="17"/>
      <c r="L33" s="16"/>
    </row>
    <row r="34" ht="18" customHeight="1" spans="1:12">
      <c r="A34" s="12" t="s">
        <v>92</v>
      </c>
      <c r="B34" s="12" t="s">
        <v>97</v>
      </c>
      <c r="C34" s="12" t="s">
        <v>95</v>
      </c>
      <c r="D34" s="12" t="s">
        <v>81</v>
      </c>
      <c r="E34" s="12" t="s">
        <v>156</v>
      </c>
      <c r="F34" s="12" t="s">
        <v>157</v>
      </c>
      <c r="G34" s="12" t="s">
        <v>297</v>
      </c>
      <c r="H34" s="12"/>
      <c r="I34" s="12"/>
      <c r="J34" s="62">
        <v>147.15</v>
      </c>
      <c r="K34" s="17"/>
      <c r="L34" s="16"/>
    </row>
    <row r="35" ht="18" customHeight="1" spans="1:12">
      <c r="A35" s="12" t="s">
        <v>92</v>
      </c>
      <c r="B35" s="12" t="s">
        <v>97</v>
      </c>
      <c r="C35" s="12" t="s">
        <v>95</v>
      </c>
      <c r="D35" s="12" t="s">
        <v>81</v>
      </c>
      <c r="E35" s="12" t="s">
        <v>156</v>
      </c>
      <c r="F35" s="12" t="s">
        <v>157</v>
      </c>
      <c r="G35" s="12" t="s">
        <v>298</v>
      </c>
      <c r="H35" s="12" t="s">
        <v>299</v>
      </c>
      <c r="I35" s="12" t="s">
        <v>300</v>
      </c>
      <c r="J35" s="62">
        <v>10</v>
      </c>
      <c r="K35" s="17"/>
      <c r="L35" s="16"/>
    </row>
    <row r="36" ht="18" customHeight="1" spans="1:12">
      <c r="A36" s="12" t="s">
        <v>92</v>
      </c>
      <c r="B36" s="12" t="s">
        <v>97</v>
      </c>
      <c r="C36" s="12" t="s">
        <v>95</v>
      </c>
      <c r="D36" s="12" t="s">
        <v>81</v>
      </c>
      <c r="E36" s="12" t="s">
        <v>156</v>
      </c>
      <c r="F36" s="12" t="s">
        <v>157</v>
      </c>
      <c r="G36" s="12" t="s">
        <v>301</v>
      </c>
      <c r="H36" s="12" t="s">
        <v>302</v>
      </c>
      <c r="I36" s="12"/>
      <c r="J36" s="62">
        <v>1.5</v>
      </c>
      <c r="K36" s="17"/>
      <c r="L36" s="16"/>
    </row>
    <row r="37" ht="18" customHeight="1" spans="1:12">
      <c r="A37" s="12" t="s">
        <v>92</v>
      </c>
      <c r="B37" s="12" t="s">
        <v>97</v>
      </c>
      <c r="C37" s="12" t="s">
        <v>95</v>
      </c>
      <c r="D37" s="12" t="s">
        <v>81</v>
      </c>
      <c r="E37" s="12" t="s">
        <v>156</v>
      </c>
      <c r="F37" s="12" t="s">
        <v>157</v>
      </c>
      <c r="G37" s="12" t="s">
        <v>303</v>
      </c>
      <c r="H37" s="12" t="s">
        <v>304</v>
      </c>
      <c r="I37" s="12" t="s">
        <v>305</v>
      </c>
      <c r="J37" s="62">
        <v>148</v>
      </c>
      <c r="K37" s="17"/>
      <c r="L37" s="16"/>
    </row>
    <row r="38" ht="18" customHeight="1" spans="1:12">
      <c r="A38" s="12" t="s">
        <v>92</v>
      </c>
      <c r="B38" s="12" t="s">
        <v>97</v>
      </c>
      <c r="C38" s="12" t="s">
        <v>95</v>
      </c>
      <c r="D38" s="12" t="s">
        <v>81</v>
      </c>
      <c r="E38" s="12" t="s">
        <v>156</v>
      </c>
      <c r="F38" s="12" t="s">
        <v>157</v>
      </c>
      <c r="G38" s="12" t="s">
        <v>306</v>
      </c>
      <c r="H38" s="12"/>
      <c r="I38" s="12"/>
      <c r="J38" s="62">
        <v>7.2</v>
      </c>
      <c r="K38" s="17"/>
      <c r="L38" s="16"/>
    </row>
    <row r="39" ht="18" customHeight="1" spans="1:12">
      <c r="A39" s="12" t="s">
        <v>92</v>
      </c>
      <c r="B39" s="12" t="s">
        <v>97</v>
      </c>
      <c r="C39" s="12" t="s">
        <v>95</v>
      </c>
      <c r="D39" s="12" t="s">
        <v>81</v>
      </c>
      <c r="E39" s="12" t="s">
        <v>156</v>
      </c>
      <c r="F39" s="12" t="s">
        <v>157</v>
      </c>
      <c r="G39" s="12" t="s">
        <v>307</v>
      </c>
      <c r="H39" s="12" t="s">
        <v>308</v>
      </c>
      <c r="I39" s="12" t="s">
        <v>309</v>
      </c>
      <c r="J39" s="62">
        <v>10</v>
      </c>
      <c r="K39" s="17"/>
      <c r="L39" s="16"/>
    </row>
    <row r="40" ht="18" customHeight="1" spans="1:12">
      <c r="A40" s="12" t="s">
        <v>92</v>
      </c>
      <c r="B40" s="12" t="s">
        <v>97</v>
      </c>
      <c r="C40" s="12" t="s">
        <v>95</v>
      </c>
      <c r="D40" s="12" t="s">
        <v>81</v>
      </c>
      <c r="E40" s="12" t="s">
        <v>156</v>
      </c>
      <c r="F40" s="12" t="s">
        <v>157</v>
      </c>
      <c r="G40" s="12" t="s">
        <v>310</v>
      </c>
      <c r="H40" s="12" t="s">
        <v>302</v>
      </c>
      <c r="I40" s="12" t="s">
        <v>311</v>
      </c>
      <c r="J40" s="62">
        <v>36.87</v>
      </c>
      <c r="K40" s="17"/>
      <c r="L40" s="16"/>
    </row>
    <row r="41" ht="18" customHeight="1" spans="1:12">
      <c r="A41" s="12" t="s">
        <v>92</v>
      </c>
      <c r="B41" s="12" t="s">
        <v>97</v>
      </c>
      <c r="C41" s="12" t="s">
        <v>95</v>
      </c>
      <c r="D41" s="12" t="s">
        <v>81</v>
      </c>
      <c r="E41" s="12" t="s">
        <v>156</v>
      </c>
      <c r="F41" s="12" t="s">
        <v>157</v>
      </c>
      <c r="G41" s="12" t="s">
        <v>312</v>
      </c>
      <c r="H41" s="12" t="s">
        <v>313</v>
      </c>
      <c r="I41" s="12" t="s">
        <v>314</v>
      </c>
      <c r="J41" s="62">
        <v>68</v>
      </c>
      <c r="K41" s="17"/>
      <c r="L41" s="16"/>
    </row>
    <row r="42" ht="18" customHeight="1" spans="1:12">
      <c r="A42" s="60"/>
      <c r="B42" s="60"/>
      <c r="C42" s="60"/>
      <c r="D42" s="60"/>
      <c r="E42" s="60"/>
      <c r="F42" s="60" t="s">
        <v>158</v>
      </c>
      <c r="G42" s="60"/>
      <c r="H42" s="60"/>
      <c r="I42" s="60"/>
      <c r="J42" s="61">
        <v>106</v>
      </c>
      <c r="K42" s="17"/>
      <c r="L42" s="16"/>
    </row>
    <row r="43" ht="18" customHeight="1" spans="1:12">
      <c r="A43" s="12" t="s">
        <v>92</v>
      </c>
      <c r="B43" s="12" t="s">
        <v>97</v>
      </c>
      <c r="C43" s="12" t="s">
        <v>83</v>
      </c>
      <c r="D43" s="12" t="s">
        <v>81</v>
      </c>
      <c r="E43" s="12" t="s">
        <v>159</v>
      </c>
      <c r="F43" s="12" t="s">
        <v>160</v>
      </c>
      <c r="G43" s="12" t="s">
        <v>315</v>
      </c>
      <c r="H43" s="12"/>
      <c r="I43" s="12"/>
      <c r="J43" s="62">
        <v>74</v>
      </c>
      <c r="K43" s="17"/>
      <c r="L43" s="16"/>
    </row>
    <row r="44" ht="18" customHeight="1" spans="1:12">
      <c r="A44" s="12" t="s">
        <v>92</v>
      </c>
      <c r="B44" s="12" t="s">
        <v>97</v>
      </c>
      <c r="C44" s="12" t="s">
        <v>83</v>
      </c>
      <c r="D44" s="12" t="s">
        <v>81</v>
      </c>
      <c r="E44" s="12" t="s">
        <v>159</v>
      </c>
      <c r="F44" s="12" t="s">
        <v>160</v>
      </c>
      <c r="G44" s="12" t="s">
        <v>316</v>
      </c>
      <c r="H44" s="12"/>
      <c r="I44" s="12"/>
      <c r="J44" s="62">
        <v>32</v>
      </c>
      <c r="K44" s="17"/>
      <c r="L44" s="16"/>
    </row>
    <row r="45" ht="18" customHeight="1" spans="1:12">
      <c r="A45" s="60"/>
      <c r="B45" s="60"/>
      <c r="C45" s="60"/>
      <c r="D45" s="60"/>
      <c r="E45" s="60"/>
      <c r="F45" s="60" t="s">
        <v>161</v>
      </c>
      <c r="G45" s="60"/>
      <c r="H45" s="60"/>
      <c r="I45" s="60"/>
      <c r="J45" s="61">
        <v>15.98</v>
      </c>
      <c r="K45" s="17"/>
      <c r="L45" s="16"/>
    </row>
    <row r="46" ht="18" customHeight="1" spans="1:12">
      <c r="A46" s="12" t="s">
        <v>92</v>
      </c>
      <c r="B46" s="12" t="s">
        <v>97</v>
      </c>
      <c r="C46" s="12" t="s">
        <v>78</v>
      </c>
      <c r="D46" s="12" t="s">
        <v>81</v>
      </c>
      <c r="E46" s="12" t="s">
        <v>162</v>
      </c>
      <c r="F46" s="12" t="s">
        <v>163</v>
      </c>
      <c r="G46" s="12" t="s">
        <v>317</v>
      </c>
      <c r="H46" s="12"/>
      <c r="I46" s="12"/>
      <c r="J46" s="62">
        <v>14.98</v>
      </c>
      <c r="K46" s="17"/>
      <c r="L46" s="16"/>
    </row>
    <row r="47" ht="18" customHeight="1" spans="1:12">
      <c r="A47" s="12" t="s">
        <v>92</v>
      </c>
      <c r="B47" s="12" t="s">
        <v>97</v>
      </c>
      <c r="C47" s="12" t="s">
        <v>78</v>
      </c>
      <c r="D47" s="12" t="s">
        <v>81</v>
      </c>
      <c r="E47" s="12" t="s">
        <v>162</v>
      </c>
      <c r="F47" s="12" t="s">
        <v>163</v>
      </c>
      <c r="G47" s="12" t="s">
        <v>318</v>
      </c>
      <c r="H47" s="12"/>
      <c r="I47" s="12"/>
      <c r="J47" s="62">
        <v>1</v>
      </c>
      <c r="K47" s="17"/>
      <c r="L47" s="16"/>
    </row>
    <row r="48" ht="18" customHeight="1" spans="1:12">
      <c r="A48" s="60"/>
      <c r="B48" s="60"/>
      <c r="C48" s="60"/>
      <c r="D48" s="60"/>
      <c r="E48" s="60"/>
      <c r="F48" s="60" t="s">
        <v>164</v>
      </c>
      <c r="G48" s="60"/>
      <c r="H48" s="60"/>
      <c r="I48" s="60"/>
      <c r="J48" s="61">
        <v>3</v>
      </c>
      <c r="K48" s="17"/>
      <c r="L48" s="16"/>
    </row>
    <row r="49" ht="18" customHeight="1" spans="1:12">
      <c r="A49" s="12" t="s">
        <v>77</v>
      </c>
      <c r="B49" s="12" t="s">
        <v>88</v>
      </c>
      <c r="C49" s="12" t="s">
        <v>79</v>
      </c>
      <c r="D49" s="12" t="s">
        <v>81</v>
      </c>
      <c r="E49" s="12" t="s">
        <v>165</v>
      </c>
      <c r="F49" s="12" t="s">
        <v>166</v>
      </c>
      <c r="G49" s="12" t="s">
        <v>318</v>
      </c>
      <c r="H49" s="12"/>
      <c r="I49" s="12" t="s">
        <v>319</v>
      </c>
      <c r="J49" s="62">
        <v>3</v>
      </c>
      <c r="K49" s="17"/>
      <c r="L49" s="16"/>
    </row>
    <row r="50" ht="7.5" customHeight="1" spans="1:12">
      <c r="A50" s="34"/>
      <c r="B50" s="34"/>
      <c r="C50" s="34"/>
      <c r="D50" s="34"/>
      <c r="E50" s="34"/>
      <c r="F50" s="34"/>
      <c r="G50" s="34"/>
      <c r="H50" s="34"/>
      <c r="I50" s="34"/>
      <c r="J50" s="34"/>
      <c r="K50" s="16"/>
      <c r="L50" s="16"/>
    </row>
    <row r="51" ht="7.5" customHeight="1" spans="1:12">
      <c r="A51" s="16"/>
      <c r="B51" s="16"/>
      <c r="C51" s="16"/>
      <c r="D51" s="16"/>
      <c r="E51" s="16"/>
      <c r="F51" s="16"/>
      <c r="G51" s="16"/>
      <c r="H51" s="16"/>
      <c r="I51" s="16"/>
      <c r="J51" s="16"/>
      <c r="K51" s="16"/>
      <c r="L51" s="16"/>
    </row>
  </sheetData>
  <mergeCells count="11">
    <mergeCell ref="A1:J1"/>
    <mergeCell ref="A2:F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orientation="landscape"/>
  <headerFooter>
    <oddFooter>&amp;C第&amp;P页, 共&amp;N页</oddFooter>
  </headerFooter>
  <ignoredErrors>
    <ignoredError sqref="E49 C49 B49 A49 E47 C47 B47 A47 E46 C46 B46 A46 E44 C44 B44 A44 E43 C43 B43 A43 E41 C41 B41 A41 E40 C40 B40 A40 E39 C39 B39 A39 E38 C38 B38 A38 E37 C37 B37 A37 E36 C36 B36 A36 E35 C35 B35 A35 E34 C34 B34 A34 E32 C32 B32 A32 E31 C31 B31 A31 E30 C30 B30 A30 E29 C29 B29 A29 E28 C28 B28 A28 E27 C27 B27 A27 E26 C26 B26 A26 E24 C24 B24 A24 E23 C23 B23 A23 E22 C22 B22 A22 E21 C21 B21 A21 E20 C20 B20 A20 E19 C19 B19 A19 E18 C18 B18 A18 E17 C17 B17 A17 E16 C16 B16 A16 E15 C15 B15 A15 E14 C14 B14 A14 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A2" sqref="A2:F2"/>
    </sheetView>
  </sheetViews>
  <sheetFormatPr defaultColWidth="9" defaultRowHeight="13.5"/>
  <cols>
    <col min="1" max="1" width="8.375" customWidth="1"/>
    <col min="2" max="2" width="24.75" customWidth="1"/>
    <col min="3" max="3" width="16.25" customWidth="1"/>
    <col min="4" max="4" width="12.625" customWidth="1"/>
    <col min="5" max="5" width="9.75" customWidth="1"/>
    <col min="6" max="6" width="12.125" customWidth="1"/>
    <col min="7" max="7" width="13.625" customWidth="1"/>
    <col min="8" max="8" width="9.5" customWidth="1"/>
    <col min="9" max="10" width="1" customWidth="1"/>
  </cols>
  <sheetData>
    <row r="1" ht="39.75" customHeight="1" spans="1:10">
      <c r="A1" s="1" t="s">
        <v>320</v>
      </c>
      <c r="B1" s="57"/>
      <c r="C1" s="2"/>
      <c r="D1" s="2"/>
      <c r="E1" s="2"/>
      <c r="F1" s="2"/>
      <c r="G1" s="2"/>
      <c r="H1" s="3"/>
      <c r="I1" s="16"/>
      <c r="J1" s="16"/>
    </row>
    <row r="2" ht="34.5" customHeight="1" spans="1:10">
      <c r="A2" s="4" t="s">
        <v>1</v>
      </c>
      <c r="B2" s="4"/>
      <c r="C2" s="4"/>
      <c r="D2" s="4"/>
      <c r="E2" s="4"/>
      <c r="F2" s="4"/>
      <c r="G2" s="5"/>
      <c r="H2" s="5" t="s">
        <v>2</v>
      </c>
      <c r="I2" s="16"/>
      <c r="J2" s="16"/>
    </row>
    <row r="3" ht="21.75" customHeight="1" spans="1:10">
      <c r="A3" s="38" t="s">
        <v>243</v>
      </c>
      <c r="B3" s="38" t="s">
        <v>146</v>
      </c>
      <c r="C3" s="38" t="s">
        <v>244</v>
      </c>
      <c r="D3" s="38" t="s">
        <v>321</v>
      </c>
      <c r="E3" s="8"/>
      <c r="F3" s="8"/>
      <c r="G3" s="8"/>
      <c r="H3" s="8"/>
      <c r="I3" s="17"/>
      <c r="J3" s="16"/>
    </row>
    <row r="4" ht="21" customHeight="1" spans="1:10">
      <c r="A4" s="8"/>
      <c r="B4" s="8"/>
      <c r="C4" s="8"/>
      <c r="D4" s="38" t="s">
        <v>7</v>
      </c>
      <c r="E4" s="38" t="s">
        <v>220</v>
      </c>
      <c r="F4" s="38" t="s">
        <v>229</v>
      </c>
      <c r="G4" s="38" t="s">
        <v>322</v>
      </c>
      <c r="H4" s="8"/>
      <c r="I4" s="17"/>
      <c r="J4" s="16"/>
    </row>
    <row r="5" ht="27" customHeight="1" spans="1:10">
      <c r="A5" s="8"/>
      <c r="B5" s="8"/>
      <c r="C5" s="8"/>
      <c r="D5" s="8"/>
      <c r="E5" s="8"/>
      <c r="F5" s="8"/>
      <c r="G5" s="38" t="s">
        <v>237</v>
      </c>
      <c r="H5" s="38" t="s">
        <v>323</v>
      </c>
      <c r="I5" s="17"/>
      <c r="J5" s="16"/>
    </row>
    <row r="6" ht="19.5" customHeight="1" spans="1:10">
      <c r="A6" s="9">
        <v>1</v>
      </c>
      <c r="B6" s="9">
        <v>2</v>
      </c>
      <c r="C6" s="9">
        <v>3</v>
      </c>
      <c r="D6" s="9">
        <v>4</v>
      </c>
      <c r="E6" s="9">
        <v>5</v>
      </c>
      <c r="F6" s="9">
        <v>6</v>
      </c>
      <c r="G6" s="9">
        <v>7</v>
      </c>
      <c r="H6" s="9">
        <v>8</v>
      </c>
      <c r="I6" s="17"/>
      <c r="J6" s="16"/>
    </row>
    <row r="7" ht="18" customHeight="1" spans="1:10">
      <c r="A7" s="58" t="s">
        <v>7</v>
      </c>
      <c r="B7" s="8"/>
      <c r="C7" s="8"/>
      <c r="D7" s="59">
        <v>15.67</v>
      </c>
      <c r="E7" s="59"/>
      <c r="F7" s="59">
        <v>1.27</v>
      </c>
      <c r="G7" s="59">
        <v>14.4</v>
      </c>
      <c r="H7" s="59">
        <v>0</v>
      </c>
      <c r="I7" s="63"/>
      <c r="J7" s="16"/>
    </row>
    <row r="8" ht="18" customHeight="1" spans="1:10">
      <c r="A8" s="60"/>
      <c r="B8" s="60" t="s">
        <v>76</v>
      </c>
      <c r="C8" s="60"/>
      <c r="D8" s="61">
        <v>1</v>
      </c>
      <c r="E8" s="61">
        <v>0</v>
      </c>
      <c r="F8" s="61">
        <v>0</v>
      </c>
      <c r="G8" s="61">
        <v>1</v>
      </c>
      <c r="H8" s="61">
        <v>0</v>
      </c>
      <c r="I8" s="63"/>
      <c r="J8" s="16"/>
    </row>
    <row r="9" ht="18" customHeight="1" spans="1:10">
      <c r="A9" s="12" t="s">
        <v>148</v>
      </c>
      <c r="B9" s="12" t="s">
        <v>81</v>
      </c>
      <c r="C9" s="12" t="s">
        <v>324</v>
      </c>
      <c r="D9" s="62">
        <v>1</v>
      </c>
      <c r="E9" s="62">
        <v>0</v>
      </c>
      <c r="F9" s="62">
        <v>0</v>
      </c>
      <c r="G9" s="62">
        <v>1</v>
      </c>
      <c r="H9" s="62">
        <v>0</v>
      </c>
      <c r="I9" s="63"/>
      <c r="J9" s="16"/>
    </row>
    <row r="10" ht="18" customHeight="1" spans="1:10">
      <c r="A10" s="60"/>
      <c r="B10" s="60" t="s">
        <v>149</v>
      </c>
      <c r="C10" s="60"/>
      <c r="D10" s="61">
        <v>3</v>
      </c>
      <c r="E10" s="61">
        <v>0</v>
      </c>
      <c r="F10" s="61">
        <v>1</v>
      </c>
      <c r="G10" s="61">
        <v>2</v>
      </c>
      <c r="H10" s="61">
        <v>0</v>
      </c>
      <c r="I10" s="63"/>
      <c r="J10" s="16"/>
    </row>
    <row r="11" ht="18" customHeight="1" spans="1:10">
      <c r="A11" s="12" t="s">
        <v>150</v>
      </c>
      <c r="B11" s="12" t="s">
        <v>151</v>
      </c>
      <c r="C11" s="12" t="s">
        <v>294</v>
      </c>
      <c r="D11" s="62">
        <v>2</v>
      </c>
      <c r="E11" s="62">
        <v>0</v>
      </c>
      <c r="F11" s="62">
        <v>0</v>
      </c>
      <c r="G11" s="62">
        <v>2</v>
      </c>
      <c r="H11" s="62">
        <v>0</v>
      </c>
      <c r="I11" s="63"/>
      <c r="J11" s="16"/>
    </row>
    <row r="12" ht="18" customHeight="1" spans="1:10">
      <c r="A12" s="12" t="s">
        <v>150</v>
      </c>
      <c r="B12" s="12" t="s">
        <v>151</v>
      </c>
      <c r="C12" s="12" t="s">
        <v>288</v>
      </c>
      <c r="D12" s="62">
        <v>1</v>
      </c>
      <c r="E12" s="62">
        <v>0</v>
      </c>
      <c r="F12" s="62">
        <v>1</v>
      </c>
      <c r="G12" s="62">
        <v>0</v>
      </c>
      <c r="H12" s="62">
        <v>0</v>
      </c>
      <c r="I12" s="63"/>
      <c r="J12" s="16"/>
    </row>
    <row r="13" ht="18" customHeight="1" spans="1:10">
      <c r="A13" s="60"/>
      <c r="B13" s="60" t="s">
        <v>158</v>
      </c>
      <c r="C13" s="60"/>
      <c r="D13" s="61">
        <v>11.27</v>
      </c>
      <c r="E13" s="61">
        <v>0</v>
      </c>
      <c r="F13" s="61">
        <v>0.27</v>
      </c>
      <c r="G13" s="61">
        <v>11</v>
      </c>
      <c r="H13" s="61">
        <v>0</v>
      </c>
      <c r="I13" s="63"/>
      <c r="J13" s="16"/>
    </row>
    <row r="14" ht="18" customHeight="1" spans="1:10">
      <c r="A14" s="12" t="s">
        <v>159</v>
      </c>
      <c r="B14" s="12" t="s">
        <v>160</v>
      </c>
      <c r="C14" s="12" t="s">
        <v>316</v>
      </c>
      <c r="D14" s="62">
        <v>10</v>
      </c>
      <c r="E14" s="62">
        <v>0</v>
      </c>
      <c r="F14" s="62">
        <v>0</v>
      </c>
      <c r="G14" s="62">
        <v>10</v>
      </c>
      <c r="H14" s="62">
        <v>0</v>
      </c>
      <c r="I14" s="63"/>
      <c r="J14" s="16"/>
    </row>
    <row r="15" ht="18" customHeight="1" spans="1:10">
      <c r="A15" s="12" t="s">
        <v>159</v>
      </c>
      <c r="B15" s="12" t="s">
        <v>160</v>
      </c>
      <c r="C15" s="12" t="s">
        <v>315</v>
      </c>
      <c r="D15" s="62">
        <v>1.27</v>
      </c>
      <c r="E15" s="62">
        <v>0</v>
      </c>
      <c r="F15" s="62">
        <v>0.27</v>
      </c>
      <c r="G15" s="62">
        <v>1</v>
      </c>
      <c r="H15" s="62">
        <v>0</v>
      </c>
      <c r="I15" s="63"/>
      <c r="J15" s="16"/>
    </row>
    <row r="16" ht="18" customHeight="1" spans="1:10">
      <c r="A16" s="60"/>
      <c r="B16" s="60" t="s">
        <v>164</v>
      </c>
      <c r="C16" s="60"/>
      <c r="D16" s="61">
        <v>0.4</v>
      </c>
      <c r="E16" s="61">
        <v>0</v>
      </c>
      <c r="F16" s="61">
        <v>0</v>
      </c>
      <c r="G16" s="61">
        <v>0.4</v>
      </c>
      <c r="H16" s="61">
        <v>0</v>
      </c>
      <c r="I16" s="63"/>
      <c r="J16" s="16"/>
    </row>
    <row r="17" ht="18" customHeight="1" spans="1:10">
      <c r="A17" s="12" t="s">
        <v>165</v>
      </c>
      <c r="B17" s="12" t="s">
        <v>166</v>
      </c>
      <c r="C17" s="12" t="s">
        <v>318</v>
      </c>
      <c r="D17" s="62">
        <v>0.4</v>
      </c>
      <c r="E17" s="62">
        <v>0</v>
      </c>
      <c r="F17" s="62">
        <v>0</v>
      </c>
      <c r="G17" s="62">
        <v>0.4</v>
      </c>
      <c r="H17" s="62">
        <v>0</v>
      </c>
      <c r="I17" s="63"/>
      <c r="J17" s="16"/>
    </row>
    <row r="18" ht="11.25" customHeight="1" spans="1:10">
      <c r="A18" s="15"/>
      <c r="B18" s="15"/>
      <c r="C18" s="15"/>
      <c r="D18" s="15"/>
      <c r="E18" s="15"/>
      <c r="F18" s="15"/>
      <c r="G18" s="15"/>
      <c r="H18" s="15"/>
      <c r="I18" s="16"/>
      <c r="J18" s="16"/>
    </row>
    <row r="19" ht="7.5" customHeight="1" spans="1:10">
      <c r="A19" s="16"/>
      <c r="B19" s="16"/>
      <c r="C19" s="16"/>
      <c r="D19" s="16"/>
      <c r="E19" s="16"/>
      <c r="F19" s="16"/>
      <c r="G19" s="16"/>
      <c r="H19" s="16"/>
      <c r="I19" s="16"/>
      <c r="J19" s="16"/>
    </row>
  </sheetData>
  <mergeCells count="11">
    <mergeCell ref="A1:H1"/>
    <mergeCell ref="A2:F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7 A15 A14 A12 A11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workbookViewId="0">
      <selection activeCell="A7" sqref="A7:F7"/>
    </sheetView>
  </sheetViews>
  <sheetFormatPr defaultColWidth="9" defaultRowHeight="13.5" outlineLevelRow="7"/>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49" t="s">
        <v>325</v>
      </c>
      <c r="B1" s="50"/>
      <c r="C1" s="50"/>
      <c r="D1" s="50"/>
      <c r="E1" s="50"/>
      <c r="F1" s="50"/>
      <c r="G1" s="50"/>
      <c r="H1" s="50"/>
      <c r="I1" s="50"/>
      <c r="J1" s="50"/>
      <c r="K1" s="50"/>
      <c r="L1" s="50"/>
      <c r="M1" s="50"/>
      <c r="N1" s="50"/>
      <c r="O1" s="16"/>
      <c r="P1" s="16"/>
    </row>
    <row r="2" ht="15.75" customHeight="1" spans="1:16">
      <c r="A2" s="4" t="s">
        <v>1</v>
      </c>
      <c r="B2" s="4"/>
      <c r="C2" s="4"/>
      <c r="D2" s="4"/>
      <c r="E2" s="4"/>
      <c r="F2" s="4"/>
      <c r="G2" s="37"/>
      <c r="H2" s="37"/>
      <c r="I2" s="43"/>
      <c r="J2" s="43"/>
      <c r="K2" s="43"/>
      <c r="L2" s="56" t="s">
        <v>2</v>
      </c>
      <c r="M2" s="56"/>
      <c r="N2" s="37"/>
      <c r="O2" s="16"/>
      <c r="P2" s="16"/>
    </row>
    <row r="3" ht="16.5" customHeight="1" spans="1:16">
      <c r="A3" s="51" t="s">
        <v>58</v>
      </c>
      <c r="B3" s="52"/>
      <c r="C3" s="53"/>
      <c r="D3" s="38" t="s">
        <v>145</v>
      </c>
      <c r="E3" s="38" t="s">
        <v>146</v>
      </c>
      <c r="F3" s="38" t="s">
        <v>326</v>
      </c>
      <c r="G3" s="38" t="s">
        <v>62</v>
      </c>
      <c r="H3" s="51" t="s">
        <v>63</v>
      </c>
      <c r="I3" s="52"/>
      <c r="J3" s="53"/>
      <c r="K3" s="51" t="s">
        <v>64</v>
      </c>
      <c r="L3" s="52"/>
      <c r="M3" s="52"/>
      <c r="N3" s="53"/>
      <c r="O3" s="17"/>
      <c r="P3" s="16"/>
    </row>
    <row r="4" ht="34.5" customHeight="1" spans="1:16">
      <c r="A4" s="38" t="s">
        <v>65</v>
      </c>
      <c r="B4" s="38" t="s">
        <v>66</v>
      </c>
      <c r="C4" s="38" t="s">
        <v>67</v>
      </c>
      <c r="D4" s="38"/>
      <c r="E4" s="38"/>
      <c r="F4" s="38"/>
      <c r="G4" s="38"/>
      <c r="H4" s="38" t="s">
        <v>68</v>
      </c>
      <c r="I4" s="38" t="s">
        <v>327</v>
      </c>
      <c r="J4" s="38" t="s">
        <v>70</v>
      </c>
      <c r="K4" s="38" t="s">
        <v>71</v>
      </c>
      <c r="L4" s="38" t="s">
        <v>72</v>
      </c>
      <c r="M4" s="38" t="s">
        <v>73</v>
      </c>
      <c r="N4" s="38" t="s">
        <v>74</v>
      </c>
      <c r="O4" s="17"/>
      <c r="P4" s="16"/>
    </row>
    <row r="5" ht="22.5" customHeight="1" spans="1:16">
      <c r="A5" s="51" t="s">
        <v>7</v>
      </c>
      <c r="B5" s="52"/>
      <c r="C5" s="52"/>
      <c r="D5" s="52"/>
      <c r="E5" s="52"/>
      <c r="F5" s="53"/>
      <c r="G5" s="54">
        <v>0</v>
      </c>
      <c r="H5" s="54">
        <v>0</v>
      </c>
      <c r="I5" s="54">
        <v>0</v>
      </c>
      <c r="J5" s="54">
        <v>0</v>
      </c>
      <c r="K5" s="54">
        <v>0</v>
      </c>
      <c r="L5" s="54">
        <v>0</v>
      </c>
      <c r="M5" s="54">
        <v>0</v>
      </c>
      <c r="N5" s="39">
        <v>0</v>
      </c>
      <c r="O5" s="17"/>
      <c r="P5" s="16"/>
    </row>
    <row r="6" ht="29.25" customHeight="1" spans="1:16">
      <c r="A6" s="55"/>
      <c r="B6" s="55"/>
      <c r="C6" s="55"/>
      <c r="D6" s="12" t="s">
        <v>148</v>
      </c>
      <c r="E6" s="12" t="s">
        <v>81</v>
      </c>
      <c r="F6" s="55"/>
      <c r="G6" s="54">
        <v>0</v>
      </c>
      <c r="H6" s="54">
        <v>0</v>
      </c>
      <c r="I6" s="54">
        <v>0</v>
      </c>
      <c r="J6" s="54">
        <v>0</v>
      </c>
      <c r="K6" s="54">
        <v>0</v>
      </c>
      <c r="L6" s="54">
        <v>0</v>
      </c>
      <c r="M6" s="54">
        <v>0</v>
      </c>
      <c r="N6" s="54">
        <v>0</v>
      </c>
      <c r="O6" s="17"/>
      <c r="P6" s="16"/>
    </row>
    <row r="7" ht="30.75" customHeight="1" spans="1:16">
      <c r="A7" s="34" t="s">
        <v>328</v>
      </c>
      <c r="B7" s="34"/>
      <c r="C7" s="34"/>
      <c r="D7" s="34"/>
      <c r="E7" s="34"/>
      <c r="F7" s="34"/>
      <c r="G7" s="34"/>
      <c r="H7" s="34"/>
      <c r="I7" s="34"/>
      <c r="J7" s="34"/>
      <c r="K7" s="34"/>
      <c r="L7" s="34"/>
      <c r="M7" s="34"/>
      <c r="N7" s="34"/>
      <c r="O7" s="16"/>
      <c r="P7" s="16"/>
    </row>
    <row r="8" ht="7.5" customHeight="1" spans="1:16">
      <c r="A8" s="16"/>
      <c r="B8" s="16"/>
      <c r="C8" s="16"/>
      <c r="D8" s="16"/>
      <c r="E8" s="16"/>
      <c r="F8" s="16"/>
      <c r="G8" s="16"/>
      <c r="H8" s="16"/>
      <c r="I8" s="16"/>
      <c r="J8" s="16"/>
      <c r="K8" s="16"/>
      <c r="L8" s="16"/>
      <c r="M8" s="16"/>
      <c r="N8" s="16"/>
      <c r="O8" s="16"/>
      <c r="P8" s="16"/>
    </row>
  </sheetData>
  <mergeCells count="11">
    <mergeCell ref="A1:N1"/>
    <mergeCell ref="A2:F2"/>
    <mergeCell ref="A3:C3"/>
    <mergeCell ref="H3:J3"/>
    <mergeCell ref="K3:N3"/>
    <mergeCell ref="A5:F5"/>
    <mergeCell ref="A7:F7"/>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2020-06-09T02:22:11Z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