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58"/>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<sst xmlns="http://schemas.openxmlformats.org/spreadsheetml/2006/main" count="751" uniqueCount="279">
  <si>
    <t>部门收支总体情况表</t>
  </si>
  <si>
    <t>单位名称：获嘉县自然资源局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</si>
  <si>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</si>
  <si>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</si>
  <si>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</si>
  <si>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</si>
  <si>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</si>
  <si>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</si>
  <si>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</si>
  <si>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</si>
  <si>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</si>
  <si>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</si>
  <si>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</si>
  <si>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</si>
  <si>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</si>
  <si>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</si>
  <si>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</si>
  <si>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</si>
  <si>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</si>
  <si>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</si>
  <si>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</si>
  <si>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</si>
  <si>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</si>
  <si>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</si>
  <si>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</si>
  <si>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</si>
  <si>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</si>
  <si>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</si>
  <si>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</si>
  <si>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</si>
  <si>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</si>
  <si>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</si>
  <si>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</si>
  <si>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</si>
  <si>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</si>
  <si>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</si>
  <si>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</si>
  <si>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</si>
  <si>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</si>
  <si>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</si>
  <si>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</si>
  <si>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</si>
  <si>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</si>
  <si>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</si>
  <si>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</si>
  <si>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</si>
  <si>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</si>
  <si>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</si>
  <si>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</si>
  <si>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</si>
  <si>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</si>
  <si>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</si>
  <si>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</si>
  <si>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</si>
  <si>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</si>
  <si>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</si>
  <si>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</si>
  <si>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</si>
  <si>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</si>
  <si>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</si>
  <si>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</si>
  <si>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</si>
  <si>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</si>
  <si>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</si>
  <si>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</si>
  <si>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</si>
  <si>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</si>
  <si>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</si>
  <si>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</si>
  <si>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</si>
  <si>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</si>
  <si>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</si>
  <si>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</si>
  <si>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</si>
  <si>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</si>
  <si>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获嘉县自然资源局小计</t>
  </si>
  <si>
    <t>208</t>
  </si>
  <si>
    <t>05</t>
  </si>
  <si>
    <t>01</t>
  </si>
  <si>
    <t>014001</t>
  </si>
  <si>
    <t>获嘉县自然资源局</t>
  </si>
  <si>
    <t>2080501  行政单位离退休</t>
  </si>
  <si>
    <t>2080505  机关事业单位基本养老保险缴费支出</t>
  </si>
  <si>
    <t>99</t>
  </si>
  <si>
    <t>2089901  其他社会保障和就业支出</t>
  </si>
  <si>
    <t>210</t>
  </si>
  <si>
    <t>11</t>
  </si>
  <si>
    <t>2101101  行政单位医疗</t>
  </si>
  <si>
    <t>212</t>
  </si>
  <si>
    <t>02</t>
  </si>
  <si>
    <t>2120201  城乡社区规划与管理</t>
  </si>
  <si>
    <t>213</t>
  </si>
  <si>
    <t>2130202  一般行政管理事务</t>
  </si>
  <si>
    <t>04</t>
  </si>
  <si>
    <t>2130204  事业机构</t>
  </si>
  <si>
    <t>2130205  森林资源培育</t>
  </si>
  <si>
    <t>07</t>
  </si>
  <si>
    <t>2130207  森林资源管理</t>
  </si>
  <si>
    <t>13</t>
  </si>
  <si>
    <t>2130213  执法与监督</t>
  </si>
  <si>
    <t>34</t>
  </si>
  <si>
    <t>2130234  林业草原防灾减灾</t>
  </si>
  <si>
    <t>220</t>
  </si>
  <si>
    <t>2200101  行政运行</t>
  </si>
  <si>
    <t>09</t>
  </si>
  <si>
    <t>2200509  气象服务</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</si>
  <si>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</si>
  <si>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</si>
  <si>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</si>
  <si>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</si>
  <si>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</si>
  <si>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</si>
  <si>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</si>
  <si>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</si>
  <si>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</si>
  <si>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</si>
  <si>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</si>
  <si>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</si>
  <si>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</si>
  <si>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</si>
  <si>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</si>
  <si>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</si>
  <si>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</si>
  <si>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</si>
  <si>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</si>
  <si>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</si>
  <si>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</si>
  <si>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</si>
  <si>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</si>
  <si>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</si>
  <si>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</si>
  <si>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</si>
  <si>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</si>
  <si>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</si>
  <si>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</si>
  <si>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</si>
  <si>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</si>
  <si>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</si>
  <si>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</si>
  <si>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</si>
  <si>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</si>
  <si>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</si>
  <si>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</si>
  <si>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</si>
  <si>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</si>
  <si>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</si>
  <si>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</si>
  <si>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</si>
  <si>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</si>
  <si>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</si>
  <si>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</si>
  <si>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</si>
  <si>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</si>
  <si>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</si>
  <si>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</si>
  <si>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</si>
  <si>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</si>
  <si>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</si>
  <si>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</si>
  <si>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</si>
  <si>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</si>
  <si>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</si>
  <si>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</si>
  <si>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</si>
  <si>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</si>
  <si>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</si>
  <si>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</si>
  <si>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</si>
  <si>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</si>
  <si>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</si>
  <si>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</si>
  <si>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</si>
  <si>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</si>
  <si>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</si>
  <si>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</si>
  <si>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</si>
  <si>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</si>
  <si>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</si>
  <si>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</si>
  <si>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</si>
  <si>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</si>
  <si>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</si>
  <si>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</si>
  <si>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</si>
  <si>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</si>
  <si>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</si>
  <si>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</si>
  <si>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</si>
  <si>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</si>
  <si>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</si>
  <si>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</si>
  <si>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</si>
  <si>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</si>
  <si>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</si>
  <si>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</si>
  <si>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</si>
  <si>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</si>
  <si>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</si>
  <si>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</si>
  <si>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</si>
  <si>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</si>
  <si>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</si>
  <si>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</si>
  <si>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</si>
  <si>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</si>
  <si>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</si>
  <si>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</si>
  <si>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</si>
  <si>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</si>
  <si>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</si>
  <si>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</si>
  <si>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</si>
  <si>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</si>
  <si>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</si>
  <si>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</si>
  <si>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</si>
  <si>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</si>
  <si>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</si>
  <si>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</si>
  <si>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</si>
  <si>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</si>
  <si>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</si>
  <si>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非税（测绘费）</t>
  </si>
  <si>
    <t>负责组织编制和实施城区总体规划、分区规划、详细规划、专项规划、城市地下空间综合开发利用规划、城市景观环境规划</t>
  </si>
  <si>
    <t>育林基金减收补助资金（基数）</t>
  </si>
  <si>
    <t>主要用于弥补降低育林基金征收标准后基层林业部门行政事业经费不足等问题，确保基层林业部门正常运转</t>
  </si>
  <si>
    <t>保障了工作人员及事业运行的正常运转，确保了我县年度林业工作正常进行</t>
  </si>
  <si>
    <t>非税（林科所）</t>
  </si>
  <si>
    <t>非税（竹木检查站）罚没收入</t>
  </si>
  <si>
    <t>非税（竹木检查站）森林植被恢复费</t>
  </si>
  <si>
    <t>森林培育</t>
  </si>
  <si>
    <t>林地变更调查工作经费</t>
  </si>
  <si>
    <t>以林地数据库为基础，将造林，采伐、更新等森林经营活动、建设项目使用林地、毁林开垦等非森林活动及自然灾害损害的范围及时划定边界，并记录有关信息，形成林地档案信息。</t>
  </si>
  <si>
    <t>在林地“一张图”的基础上，叠加林地档案信息，形成既反映上期林地状况、又记录森林经营管理和非森林经营管理等引起林地变化。</t>
  </si>
  <si>
    <t>非税（森林公安）罚没收入</t>
  </si>
  <si>
    <t>林业防灾减灾</t>
  </si>
  <si>
    <t>林业有害生物防治工作经费</t>
  </si>
  <si>
    <t>我县杨树食叶害虫、杨树蛀干害虫、杨树溃疡病、草履蚧等病虫害的发生呈上升趋势，发生面积较大，每年需采取人工和飞机防治措施进行防治。</t>
  </si>
  <si>
    <t>美国白蛾防控工作经费</t>
  </si>
  <si>
    <t>对美国白蛾进行调查监测，在发生区域内及时采取防控措施。具体措施有人工物理防治、药剂防治（包括人工、飞机防治）和生物防治三种</t>
  </si>
  <si>
    <t>通过人工、飞机防治，将美国白蛾病虫害危害降低到最低限度。</t>
  </si>
  <si>
    <t>2019年度耕地质量等别年度更新评价工作</t>
  </si>
  <si>
    <t>全面掌握年度内全县耕地现状变化及耕地质量建设引起的耕地智联变化情况.</t>
  </si>
  <si>
    <t>第三次全国国土调查耕地分等定级调查评价工作</t>
  </si>
  <si>
    <t>通过开展耕地分等定级调查评价工作，补充完善省级耕地分等调查评价参数体系和基础数据，基于三调成果，将最新的耕地分等成果落实到三调耕地图斑上，形成省、市、县三级耕地分等调查评价成果。</t>
  </si>
  <si>
    <t>非税（自筹人员工资）</t>
  </si>
  <si>
    <t>用于自筹人员工资</t>
  </si>
  <si>
    <t>国土空间规划工作</t>
  </si>
  <si>
    <t>各县、市自然资源主管部门要依据市县国土空间总体规划，按照高、精、美、特的要求，及时组织开展城镇开发边界内集中建设地区编制落实各项基础设施、公共服务设施、公园绿地等用地和布局，明确刚性管控要求，合理控制地块开发建设强度。要运用城市设计的手法，突出城市特色，彰显城市魅力，避免千城一面，万楼一貌。</t>
  </si>
  <si>
    <t>永久性基本农田核实整改补划暨储备区划定</t>
  </si>
  <si>
    <t>开展永久性基本农田储备区划定及数据库建设，提取永久基本农田变化图斑，开展永久基本农田划定成果的实地核实，全面清理划定不实、违法占用等问题，更新县级永久基本农田数据库，以整划补划结果为基础，调整完善相关成果。</t>
  </si>
  <si>
    <t>人工增雨炮站建设质保金</t>
  </si>
  <si>
    <t>依据获嘉县人民政府常务会议精神，我单位与气象局决定在县林业科学研究所建设人工作业气象炮台。</t>
  </si>
  <si>
    <t>一般公共预算“三公”经费支出情况表</t>
  </si>
  <si>
    <t>2020年预算数</t>
  </si>
  <si>
    <t>公务用车购置及运行费</t>
  </si>
  <si>
    <t>公务车购置</t>
  </si>
  <si>
    <t>公务用车运行补助</t>
  </si>
  <si>
    <t>政府性基金预算支出情况表</t>
  </si>
  <si>
    <t>功能科目</t>
  </si>
  <si>
    <t>商品和服务支出</t>
  </si>
  <si>
    <t>城乡社区规划与管理</t>
  </si>
  <si>
    <t>政府性基金预算项目支出情况表</t>
  </si>
  <si>
    <t>非税（城市配套费）</t>
  </si>
  <si>
    <t>主要用于自筹人员工资、保险。</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</si>
  <si>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</si>
  <si>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</si>
  <si>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</si>
  <si>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</si>
  <si>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</si>
  <si>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</si>
  <si>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</si>
  <si>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</si>
  <si>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</si>
  <si>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</si>
  <si>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</si>
  <si>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测绘服务</t>
  </si>
  <si>
    <t>否</t>
  </si>
  <si>
    <t>公开招标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</si>
</sst>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s>
  <fonts count="37">
    <font>
      <sz val="11"/>
      <color theme="1"/>
      <name val="宋体"/>
      <charset val="134"/>
      <scheme val="minor"/>
    </font>
    <font>
      <sz val="18"/>
      <color rgb="FF000000"/>
      <name val="微软雅黑"/>
      <family val="2"/>
      <charset val="134"/>
    </font>
    <font>
      <sz val="11"/>
      <color rgb="FF000000"/>
      <name val="微软雅黑"/>
      <family val="2"/>
      <charset val="134"/>
    </font>
    <font>
      <sz val="9"/>
      <color rgb="FF000000"/>
      <name val="新宋体"/>
      <family val="3"/>
      <charset val="134"/>
    </font>
    <font>
      <sz val="11"/>
      <color rgb="FF000000"/>
      <name val="宋体"/>
      <charset val="134"/>
    </font>
    <font>
      <sz val="10"/>
      <color rgb="FF000000"/>
      <name val="宋体"/>
      <charset val="134"/>
    </font>
    <font>
      <sz val="22"/>
      <color rgb="FF000000"/>
      <name val="黑体"/>
      <family val="3"/>
      <charset val="134"/>
    </font>
    <font>
      <sz val="12"/>
      <color rgb="FF000000"/>
      <name val="宋体"/>
      <charset val="134"/>
    </font>
    <font>
      <sz val="10"/>
      <color rgb="FF000000"/>
      <name val="新宋体"/>
      <family val="3"/>
      <charset val="134"/>
    </font>
    <font>
      <b/>
      <sz val="18"/>
      <color rgb="FF000000"/>
      <name val="宋体"/>
      <charset val="134"/>
    </font>
    <font>
      <sz val="9"/>
      <color rgb="FF000000"/>
      <name val="宋体"/>
      <charset val="134"/>
    </font>
    <font>
      <sz val="9"/>
      <color rgb="FF000000"/>
      <name val="微软雅黑"/>
      <charset val="134"/>
    </font>
    <font>
      <sz val="9"/>
      <color rgb="FF000000"/>
      <name val="微软雅黑"/>
      <family val="2"/>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b/>
      <sz val="15"/>
      <color theme="3"/>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8" fillId="0" borderId="0" applyFont="0" applyFill="0" applyBorder="0" applyAlignment="0" applyProtection="0">
      <alignment vertical="center"/>
    </xf>
    <xf numFmtId="0" fontId="21" fillId="21" borderId="0" applyNumberFormat="0" applyBorder="0" applyAlignment="0" applyProtection="0">
      <alignment vertical="center"/>
    </xf>
    <xf numFmtId="0" fontId="20" fillId="5" borderId="2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1" fillId="12" borderId="0" applyNumberFormat="0" applyBorder="0" applyAlignment="0" applyProtection="0">
      <alignment vertical="center"/>
    </xf>
    <xf numFmtId="0" fontId="25" fillId="9" borderId="0" applyNumberFormat="0" applyBorder="0" applyAlignment="0" applyProtection="0">
      <alignment vertical="center"/>
    </xf>
    <xf numFmtId="43" fontId="18" fillId="0" borderId="0" applyFont="0" applyFill="0" applyBorder="0" applyAlignment="0" applyProtection="0">
      <alignment vertical="center"/>
    </xf>
    <xf numFmtId="0" fontId="19" fillId="4" borderId="0" applyNumberFormat="0" applyBorder="0" applyAlignment="0" applyProtection="0">
      <alignment vertical="center"/>
    </xf>
    <xf numFmtId="0" fontId="30" fillId="0" borderId="0" applyNumberFormat="0" applyFill="0" applyBorder="0" applyAlignment="0" applyProtection="0">
      <alignment vertical="center"/>
    </xf>
    <xf numFmtId="9" fontId="18" fillId="0" borderId="0" applyFont="0" applyFill="0" applyBorder="0" applyAlignment="0" applyProtection="0">
      <alignment vertical="center"/>
    </xf>
    <xf numFmtId="0" fontId="36" fillId="0" borderId="0" applyNumberFormat="0" applyFill="0" applyBorder="0" applyAlignment="0" applyProtection="0">
      <alignment vertical="center"/>
    </xf>
    <xf numFmtId="0" fontId="18" fillId="3" borderId="20" applyNumberFormat="0" applyFont="0" applyAlignment="0" applyProtection="0">
      <alignment vertical="center"/>
    </xf>
    <xf numFmtId="0" fontId="19" fillId="17"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19" applyNumberFormat="0" applyFill="0" applyAlignment="0" applyProtection="0">
      <alignment vertical="center"/>
    </xf>
    <xf numFmtId="0" fontId="23" fillId="0" borderId="19" applyNumberFormat="0" applyFill="0" applyAlignment="0" applyProtection="0">
      <alignment vertical="center"/>
    </xf>
    <xf numFmtId="0" fontId="19" fillId="8" borderId="0" applyNumberFormat="0" applyBorder="0" applyAlignment="0" applyProtection="0">
      <alignment vertical="center"/>
    </xf>
    <xf numFmtId="0" fontId="28" fillId="0" borderId="24" applyNumberFormat="0" applyFill="0" applyAlignment="0" applyProtection="0">
      <alignment vertical="center"/>
    </xf>
    <xf numFmtId="0" fontId="19" fillId="24" borderId="0" applyNumberFormat="0" applyBorder="0" applyAlignment="0" applyProtection="0">
      <alignment vertical="center"/>
    </xf>
    <xf numFmtId="0" fontId="27" fillId="11" borderId="23" applyNumberFormat="0" applyAlignment="0" applyProtection="0">
      <alignment vertical="center"/>
    </xf>
    <xf numFmtId="0" fontId="34" fillId="11" borderId="21" applyNumberFormat="0" applyAlignment="0" applyProtection="0">
      <alignment vertical="center"/>
    </xf>
    <xf numFmtId="0" fontId="32" fillId="14" borderId="26" applyNumberFormat="0" applyAlignment="0" applyProtection="0">
      <alignment vertical="center"/>
    </xf>
    <xf numFmtId="0" fontId="21" fillId="23" borderId="0" applyNumberFormat="0" applyBorder="0" applyAlignment="0" applyProtection="0">
      <alignment vertical="center"/>
    </xf>
    <xf numFmtId="0" fontId="19" fillId="29" borderId="0" applyNumberFormat="0" applyBorder="0" applyAlignment="0" applyProtection="0">
      <alignment vertical="center"/>
    </xf>
    <xf numFmtId="0" fontId="31" fillId="0" borderId="25" applyNumberFormat="0" applyFill="0" applyAlignment="0" applyProtection="0">
      <alignment vertical="center"/>
    </xf>
    <xf numFmtId="0" fontId="26" fillId="0" borderId="22" applyNumberFormat="0" applyFill="0" applyAlignment="0" applyProtection="0">
      <alignment vertical="center"/>
    </xf>
    <xf numFmtId="0" fontId="33" fillId="22" borderId="0" applyNumberFormat="0" applyBorder="0" applyAlignment="0" applyProtection="0">
      <alignment vertical="center"/>
    </xf>
    <xf numFmtId="0" fontId="22" fillId="7" borderId="0" applyNumberFormat="0" applyBorder="0" applyAlignment="0" applyProtection="0">
      <alignment vertical="center"/>
    </xf>
    <xf numFmtId="0" fontId="21" fillId="28" borderId="0" applyNumberFormat="0" applyBorder="0" applyAlignment="0" applyProtection="0">
      <alignment vertical="center"/>
    </xf>
    <xf numFmtId="0" fontId="19" fillId="20"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21" fillId="26" borderId="0" applyNumberFormat="0" applyBorder="0" applyAlignment="0" applyProtection="0">
      <alignment vertical="center"/>
    </xf>
    <xf numFmtId="0" fontId="21" fillId="13"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21" fillId="15" borderId="0" applyNumberFormat="0" applyBorder="0" applyAlignment="0" applyProtection="0">
      <alignment vertical="center"/>
    </xf>
    <xf numFmtId="0" fontId="21" fillId="30" borderId="0" applyNumberFormat="0" applyBorder="0" applyAlignment="0" applyProtection="0">
      <alignment vertical="center"/>
    </xf>
    <xf numFmtId="0" fontId="19" fillId="31" borderId="0" applyNumberFormat="0" applyBorder="0" applyAlignment="0" applyProtection="0">
      <alignment vertical="center"/>
    </xf>
    <xf numFmtId="0" fontId="21" fillId="18" borderId="0" applyNumberFormat="0" applyBorder="0" applyAlignment="0" applyProtection="0">
      <alignment vertical="center"/>
    </xf>
    <xf numFmtId="0" fontId="19" fillId="25" borderId="0" applyNumberFormat="0" applyBorder="0" applyAlignment="0" applyProtection="0">
      <alignment vertical="center"/>
    </xf>
    <xf numFmtId="0" fontId="19" fillId="32" borderId="0" applyNumberFormat="0" applyBorder="0" applyAlignment="0" applyProtection="0">
      <alignment vertical="center"/>
    </xf>
    <xf numFmtId="0" fontId="21" fillId="6" borderId="0" applyNumberFormat="0" applyBorder="0" applyAlignment="0" applyProtection="0">
      <alignment vertical="center"/>
    </xf>
    <xf numFmtId="0" fontId="19" fillId="33" borderId="0" applyNumberFormat="0" applyBorder="0" applyAlignment="0" applyProtection="0">
      <alignment vertical="center"/>
    </xf>
  </cellStyleXfs>
  <cellXfs count="141">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4" xfId="0" applyFont="1" applyBorder="1" applyAlignment="1">
      <alignment horizontal="right"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8"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4" fontId="10" fillId="0" borderId="5" xfId="0" applyNumberFormat="1" applyFont="1" applyBorder="1" applyAlignment="1">
      <alignment horizontal="righ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2" fillId="2" borderId="5" xfId="0" applyFont="1" applyFill="1" applyBorder="1" applyAlignment="1">
      <alignment horizontal="left" vertical="center" wrapText="1"/>
    </xf>
    <xf numFmtId="4" fontId="12"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2" fillId="0" borderId="4" xfId="0" applyFont="1" applyBorder="1" applyAlignment="1">
      <alignment horizontal="left"/>
    </xf>
    <xf numFmtId="0" fontId="2" fillId="0" borderId="4" xfId="0" applyFont="1" applyBorder="1" applyAlignment="1">
      <alignment horizontal="right"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3" fillId="0" borderId="5" xfId="0" applyFont="1" applyBorder="1" applyAlignment="1">
      <alignment horizontal="left" vertical="center" wrapText="1"/>
    </xf>
    <xf numFmtId="4" fontId="13" fillId="0" borderId="5" xfId="0" applyNumberFormat="1" applyFont="1" applyBorder="1" applyAlignment="1">
      <alignment horizontal="right" vertical="center" wrapText="1"/>
    </xf>
    <xf numFmtId="0" fontId="13" fillId="0" borderId="3" xfId="0" applyFont="1" applyBorder="1" applyAlignment="1">
      <alignment horizontal="left" vertical="center" wrapText="1"/>
    </xf>
    <xf numFmtId="0" fontId="14" fillId="0" borderId="0" xfId="0" applyFont="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13"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0" fontId="7" fillId="0" borderId="4" xfId="0" applyFont="1" applyBorder="1" applyAlignment="1">
      <alignment horizontal="right" vertical="center" wrapText="1"/>
    </xf>
    <xf numFmtId="1" fontId="7" fillId="0" borderId="18"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2" fontId="7" fillId="0" borderId="5" xfId="0" applyNumberFormat="1" applyFont="1" applyBorder="1" applyAlignment="1">
      <alignment horizontal="right" vertical="center" wrapText="1"/>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5" fillId="0" borderId="0" xfId="0" applyFont="1" applyAlignment="1">
      <alignment horizontal="center" vertical="center" wrapText="1"/>
    </xf>
    <xf numFmtId="0" fontId="5" fillId="0" borderId="4" xfId="0" applyFont="1" applyBorder="1" applyAlignment="1">
      <alignment horizontal="left"/>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wrapText="1"/>
    </xf>
    <xf numFmtId="0" fontId="9" fillId="0" borderId="9" xfId="0" applyFont="1" applyBorder="1" applyAlignment="1">
      <alignment wrapText="1"/>
    </xf>
    <xf numFmtId="0" fontId="7" fillId="0" borderId="4" xfId="0" applyFont="1" applyBorder="1" applyAlignment="1">
      <alignment horizontal="right"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4" fontId="10" fillId="0" borderId="4" xfId="0" applyNumberFormat="1" applyFont="1" applyBorder="1" applyAlignment="1">
      <alignment horizontal="left"/>
    </xf>
    <xf numFmtId="0" fontId="10" fillId="0" borderId="4" xfId="0" applyFont="1" applyBorder="1" applyAlignment="1">
      <alignment horizontal="right"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2" sqref="A2"/>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94" t="s">
        <v>0</v>
      </c>
      <c r="B1" s="95"/>
      <c r="C1" s="95"/>
      <c r="D1" s="95"/>
      <c r="E1" s="95"/>
      <c r="F1" s="95"/>
      <c r="G1" s="95"/>
      <c r="H1" s="95"/>
      <c r="I1" s="95"/>
      <c r="J1" s="95"/>
      <c r="K1" s="95"/>
      <c r="L1" s="95"/>
      <c r="M1" s="96"/>
      <c r="N1" s="97"/>
      <c r="O1" s="111"/>
    </row>
    <row r="2" ht="15" customHeight="1" spans="1:15">
      <c r="A2" s="134" t="s">
        <v>1</v>
      </c>
      <c r="B2" s="99"/>
      <c r="C2" s="99"/>
      <c r="D2" s="99"/>
      <c r="E2" s="99"/>
      <c r="F2" s="99"/>
      <c r="G2" s="99"/>
      <c r="H2" s="135" t="s">
        <v>2</v>
      </c>
      <c r="I2" s="135"/>
      <c r="J2" s="135"/>
      <c r="K2" s="135"/>
      <c r="L2" s="135"/>
      <c r="M2" s="135"/>
      <c r="N2" s="97"/>
      <c r="O2" s="111"/>
    </row>
    <row r="3" ht="18" customHeight="1" spans="1:15">
      <c r="A3" s="39" t="s">
        <v>3</v>
      </c>
      <c r="B3" s="40"/>
      <c r="C3" s="39" t="s">
        <v>4</v>
      </c>
      <c r="D3" s="40"/>
      <c r="E3" s="40"/>
      <c r="F3" s="40"/>
      <c r="G3" s="40"/>
      <c r="H3" s="40"/>
      <c r="I3" s="40"/>
      <c r="J3" s="40"/>
      <c r="K3" s="40"/>
      <c r="L3" s="40"/>
      <c r="M3" s="40"/>
      <c r="N3" s="100"/>
      <c r="O3" s="111"/>
    </row>
    <row r="4" ht="18" customHeight="1" spans="1:15">
      <c r="A4" s="39" t="s">
        <v>5</v>
      </c>
      <c r="B4" s="39" t="s">
        <v>6</v>
      </c>
      <c r="C4" s="39" t="s">
        <v>5</v>
      </c>
      <c r="D4" s="39" t="s">
        <v>6</v>
      </c>
      <c r="E4" s="40"/>
      <c r="F4" s="40"/>
      <c r="G4" s="40"/>
      <c r="H4" s="40"/>
      <c r="I4" s="40"/>
      <c r="J4" s="40"/>
      <c r="K4" s="40"/>
      <c r="L4" s="40"/>
      <c r="M4" s="40"/>
      <c r="N4" s="100"/>
      <c r="O4" s="111"/>
    </row>
    <row r="5" ht="45.75" customHeight="1" spans="1:15">
      <c r="A5" s="40"/>
      <c r="B5" s="40"/>
      <c r="C5" s="40"/>
      <c r="D5" s="39" t="s">
        <v>7</v>
      </c>
      <c r="E5" s="39" t="s">
        <v>8</v>
      </c>
      <c r="F5" s="39" t="s">
        <v>9</v>
      </c>
      <c r="G5" s="39" t="s">
        <v>10</v>
      </c>
      <c r="H5" s="39" t="s">
        <v>11</v>
      </c>
      <c r="I5" s="39" t="s">
        <v>12</v>
      </c>
      <c r="J5" s="39" t="s">
        <v>13</v>
      </c>
      <c r="K5" s="39" t="s">
        <v>14</v>
      </c>
      <c r="L5" s="39" t="s">
        <v>15</v>
      </c>
      <c r="M5" s="39" t="s">
        <v>16</v>
      </c>
      <c r="N5" s="100"/>
      <c r="O5" s="111"/>
    </row>
    <row r="6" ht="23.25" customHeight="1" spans="1:15">
      <c r="A6" s="40"/>
      <c r="B6" s="40"/>
      <c r="C6" s="40"/>
      <c r="D6" s="40"/>
      <c r="E6" s="136"/>
      <c r="F6" s="136"/>
      <c r="G6" s="136"/>
      <c r="H6" s="136"/>
      <c r="I6" s="136"/>
      <c r="J6" s="136"/>
      <c r="K6" s="136"/>
      <c r="L6" s="136"/>
      <c r="M6" s="136"/>
      <c r="N6" s="100"/>
      <c r="O6" s="111"/>
    </row>
    <row r="7" ht="22.5" customHeight="1" spans="1:15">
      <c r="A7" s="42" t="s">
        <v>17</v>
      </c>
      <c r="B7" s="50">
        <v>897.6</v>
      </c>
      <c r="C7" s="42" t="s">
        <v>18</v>
      </c>
      <c r="D7" s="50">
        <v>354.59</v>
      </c>
      <c r="E7" s="50">
        <v>354.59</v>
      </c>
      <c r="F7" s="50">
        <v>0</v>
      </c>
      <c r="G7" s="50">
        <v>0</v>
      </c>
      <c r="H7" s="50">
        <v>0</v>
      </c>
      <c r="I7" s="50">
        <v>0</v>
      </c>
      <c r="J7" s="50">
        <v>0</v>
      </c>
      <c r="K7" s="50">
        <v>0</v>
      </c>
      <c r="L7" s="50">
        <v>0</v>
      </c>
      <c r="M7" s="50">
        <v>0</v>
      </c>
      <c r="N7" s="100"/>
      <c r="O7" s="111"/>
    </row>
    <row r="8" ht="22.5" customHeight="1" spans="1:15">
      <c r="A8" s="42" t="s">
        <v>19</v>
      </c>
      <c r="B8" s="50">
        <v>270</v>
      </c>
      <c r="C8" s="42" t="s">
        <v>20</v>
      </c>
      <c r="D8" s="50">
        <v>333.79</v>
      </c>
      <c r="E8" s="50">
        <v>333.79</v>
      </c>
      <c r="F8" s="50">
        <v>0</v>
      </c>
      <c r="G8" s="50">
        <v>0</v>
      </c>
      <c r="H8" s="50">
        <v>0</v>
      </c>
      <c r="I8" s="50">
        <v>0</v>
      </c>
      <c r="J8" s="50">
        <v>0</v>
      </c>
      <c r="K8" s="50">
        <v>0</v>
      </c>
      <c r="L8" s="50">
        <v>0</v>
      </c>
      <c r="M8" s="50">
        <v>0</v>
      </c>
      <c r="N8" s="100"/>
      <c r="O8" s="111"/>
    </row>
    <row r="9" ht="22.5" customHeight="1" spans="1:15">
      <c r="A9" s="42" t="s">
        <v>21</v>
      </c>
      <c r="B9" s="50">
        <v>0</v>
      </c>
      <c r="C9" s="42" t="s">
        <v>22</v>
      </c>
      <c r="D9" s="50">
        <v>15.2</v>
      </c>
      <c r="E9" s="50">
        <v>15.2</v>
      </c>
      <c r="F9" s="50">
        <v>0</v>
      </c>
      <c r="G9" s="50">
        <v>0</v>
      </c>
      <c r="H9" s="50">
        <v>0</v>
      </c>
      <c r="I9" s="50">
        <v>0</v>
      </c>
      <c r="J9" s="50">
        <v>0</v>
      </c>
      <c r="K9" s="50">
        <v>0</v>
      </c>
      <c r="L9" s="50">
        <v>0</v>
      </c>
      <c r="M9" s="50">
        <v>0</v>
      </c>
      <c r="N9" s="100"/>
      <c r="O9" s="111"/>
    </row>
    <row r="10" ht="22.5" customHeight="1" spans="1:15">
      <c r="A10" s="137" t="s">
        <v>23</v>
      </c>
      <c r="B10" s="50">
        <v>0</v>
      </c>
      <c r="C10" s="42" t="s">
        <v>24</v>
      </c>
      <c r="D10" s="50">
        <v>5.6</v>
      </c>
      <c r="E10" s="50">
        <v>5.6</v>
      </c>
      <c r="F10" s="50">
        <v>0</v>
      </c>
      <c r="G10" s="50">
        <v>0</v>
      </c>
      <c r="H10" s="50">
        <v>0</v>
      </c>
      <c r="I10" s="50">
        <v>0</v>
      </c>
      <c r="J10" s="50">
        <v>0</v>
      </c>
      <c r="K10" s="50">
        <v>0</v>
      </c>
      <c r="L10" s="50">
        <v>0</v>
      </c>
      <c r="M10" s="50">
        <v>0</v>
      </c>
      <c r="N10" s="100"/>
      <c r="O10" s="111"/>
    </row>
    <row r="11" ht="22.5" customHeight="1" spans="1:15">
      <c r="A11" s="138" t="s">
        <v>25</v>
      </c>
      <c r="B11" s="50">
        <v>0</v>
      </c>
      <c r="C11" s="42" t="s">
        <v>26</v>
      </c>
      <c r="D11" s="50">
        <v>813.01</v>
      </c>
      <c r="E11" s="50">
        <v>543.01</v>
      </c>
      <c r="F11" s="50">
        <v>270</v>
      </c>
      <c r="G11" s="50">
        <v>0</v>
      </c>
      <c r="H11" s="50">
        <v>0</v>
      </c>
      <c r="I11" s="50">
        <v>0</v>
      </c>
      <c r="J11" s="50">
        <v>0</v>
      </c>
      <c r="K11" s="50">
        <v>0</v>
      </c>
      <c r="L11" s="50">
        <v>0</v>
      </c>
      <c r="M11" s="50">
        <v>0</v>
      </c>
      <c r="N11" s="100"/>
      <c r="O11" s="111"/>
    </row>
    <row r="12" ht="22.5" customHeight="1" spans="1:15">
      <c r="A12" s="42" t="s">
        <v>27</v>
      </c>
      <c r="B12" s="50">
        <f>SUM(B7:B11)</f>
        <v>1167.6</v>
      </c>
      <c r="C12" s="42" t="s">
        <v>28</v>
      </c>
      <c r="D12" s="50">
        <v>1167.6</v>
      </c>
      <c r="E12" s="50">
        <v>897.6</v>
      </c>
      <c r="F12" s="50">
        <v>270</v>
      </c>
      <c r="G12" s="50">
        <v>0</v>
      </c>
      <c r="H12" s="50">
        <v>0</v>
      </c>
      <c r="I12" s="50">
        <v>0</v>
      </c>
      <c r="J12" s="50">
        <v>0</v>
      </c>
      <c r="K12" s="50">
        <v>0</v>
      </c>
      <c r="L12" s="50">
        <v>0</v>
      </c>
      <c r="M12" s="50">
        <v>0</v>
      </c>
      <c r="N12" s="100"/>
      <c r="O12" s="111"/>
    </row>
    <row r="13" ht="22.5" customHeight="1" spans="1:15">
      <c r="A13" s="42" t="s">
        <v>29</v>
      </c>
      <c r="B13" s="50">
        <f>SUM(B14:B17)</f>
        <v>0</v>
      </c>
      <c r="C13" s="139"/>
      <c r="D13" s="50"/>
      <c r="E13" s="50"/>
      <c r="F13" s="50"/>
      <c r="G13" s="50"/>
      <c r="H13" s="50"/>
      <c r="I13" s="50"/>
      <c r="J13" s="50"/>
      <c r="K13" s="50"/>
      <c r="L13" s="50"/>
      <c r="M13" s="50"/>
      <c r="N13" s="100"/>
      <c r="O13" s="111"/>
    </row>
    <row r="14" ht="22.5" customHeight="1" spans="1:15">
      <c r="A14" s="140" t="s">
        <v>30</v>
      </c>
      <c r="B14" s="50">
        <v>0</v>
      </c>
      <c r="C14" s="139"/>
      <c r="D14" s="50"/>
      <c r="E14" s="50"/>
      <c r="F14" s="50"/>
      <c r="G14" s="50"/>
      <c r="H14" s="50"/>
      <c r="I14" s="50"/>
      <c r="J14" s="50"/>
      <c r="K14" s="50"/>
      <c r="L14" s="50"/>
      <c r="M14" s="50"/>
      <c r="N14" s="100"/>
      <c r="O14" s="111"/>
    </row>
    <row r="15" ht="22.5" customHeight="1" spans="1:15">
      <c r="A15" s="140" t="s">
        <v>14</v>
      </c>
      <c r="B15" s="50">
        <v>0</v>
      </c>
      <c r="C15" s="139"/>
      <c r="D15" s="50"/>
      <c r="E15" s="50"/>
      <c r="F15" s="50"/>
      <c r="G15" s="50"/>
      <c r="H15" s="50"/>
      <c r="I15" s="50"/>
      <c r="J15" s="50"/>
      <c r="K15" s="50"/>
      <c r="L15" s="50"/>
      <c r="M15" s="50"/>
      <c r="N15" s="100"/>
      <c r="O15" s="111"/>
    </row>
    <row r="16" ht="20.25" customHeight="1" spans="1:15">
      <c r="A16" s="108" t="s">
        <v>31</v>
      </c>
      <c r="B16" s="106">
        <v>0</v>
      </c>
      <c r="C16" s="108"/>
      <c r="D16" s="50"/>
      <c r="E16" s="50"/>
      <c r="F16" s="50"/>
      <c r="G16" s="50"/>
      <c r="H16" s="50"/>
      <c r="I16" s="50"/>
      <c r="J16" s="50"/>
      <c r="K16" s="50"/>
      <c r="L16" s="50"/>
      <c r="M16" s="50"/>
      <c r="N16" s="100"/>
      <c r="O16" s="111"/>
    </row>
    <row r="17" ht="20.25" customHeight="1" spans="1:15">
      <c r="A17" s="108" t="s">
        <v>32</v>
      </c>
      <c r="B17" s="106">
        <v>0</v>
      </c>
      <c r="C17" s="108"/>
      <c r="D17" s="50"/>
      <c r="E17" s="50"/>
      <c r="F17" s="50"/>
      <c r="G17" s="50"/>
      <c r="H17" s="50"/>
      <c r="I17" s="50"/>
      <c r="J17" s="50"/>
      <c r="K17" s="50"/>
      <c r="L17" s="50"/>
      <c r="M17" s="50"/>
      <c r="N17" s="100"/>
      <c r="O17" s="111"/>
    </row>
    <row r="18" ht="20.25" customHeight="1" spans="1:15">
      <c r="A18" s="108" t="s">
        <v>33</v>
      </c>
      <c r="B18" s="106">
        <f>SUM(B12:B13)</f>
        <v>1167.6</v>
      </c>
      <c r="C18" s="108" t="s">
        <v>34</v>
      </c>
      <c r="D18" s="50">
        <f t="shared" ref="D18:M18" si="0">D12</f>
        <v>1167.6</v>
      </c>
      <c r="E18" s="50">
        <f t="shared" si="0"/>
        <v>897.6</v>
      </c>
      <c r="F18" s="50">
        <f t="shared" si="0"/>
        <v>270</v>
      </c>
      <c r="G18" s="50">
        <f t="shared" si="0"/>
        <v>0</v>
      </c>
      <c r="H18" s="50">
        <f t="shared" si="0"/>
        <v>0</v>
      </c>
      <c r="I18" s="50">
        <f t="shared" si="0"/>
        <v>0</v>
      </c>
      <c r="J18" s="50">
        <f t="shared" si="0"/>
        <v>0</v>
      </c>
      <c r="K18" s="50">
        <f t="shared" si="0"/>
        <v>0</v>
      </c>
      <c r="L18" s="50">
        <f t="shared" si="0"/>
        <v>0</v>
      </c>
      <c r="M18" s="50">
        <f t="shared" si="0"/>
        <v>0</v>
      </c>
      <c r="N18" s="100"/>
      <c r="O18" s="111"/>
    </row>
    <row r="19" ht="20.25" customHeight="1" spans="1:15">
      <c r="A19" s="109"/>
      <c r="B19" s="109"/>
      <c r="C19" s="109"/>
      <c r="D19" s="110"/>
      <c r="E19" s="110"/>
      <c r="F19" s="110"/>
      <c r="G19" s="110"/>
      <c r="H19" s="110"/>
      <c r="I19" s="110"/>
      <c r="J19" s="110"/>
      <c r="K19" s="110"/>
      <c r="L19" s="110"/>
      <c r="M19" s="110"/>
      <c r="N19" s="97"/>
      <c r="O19" s="111"/>
    </row>
    <row r="20" ht="7.5" customHeight="1" spans="1:15">
      <c r="A20" s="111"/>
      <c r="B20" s="111"/>
      <c r="C20" s="111"/>
      <c r="D20" s="111"/>
      <c r="E20" s="111"/>
      <c r="F20" s="111"/>
      <c r="G20" s="111"/>
      <c r="H20" s="111"/>
      <c r="I20" s="111"/>
      <c r="J20" s="111"/>
      <c r="K20" s="111"/>
      <c r="L20" s="111"/>
      <c r="M20" s="111"/>
      <c r="N20" s="111"/>
      <c r="O20" s="111"/>
    </row>
  </sheetData>
  <mergeCells count="18">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9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G11" sqref="G11"/>
    </sheetView>
  </sheetViews>
  <sheetFormatPr defaultColWidth="9" defaultRowHeight="13.5" outlineLevelCol="4"/>
  <cols>
    <col min="1" max="3" width="33.25" customWidth="1"/>
    <col min="4" max="5" width="1" customWidth="1"/>
  </cols>
  <sheetData>
    <row r="1" ht="33" customHeight="1" spans="1:5">
      <c r="A1" s="94" t="s">
        <v>35</v>
      </c>
      <c r="B1" s="126"/>
      <c r="C1" s="127"/>
      <c r="D1" s="16"/>
      <c r="E1" s="16"/>
    </row>
    <row r="2" ht="36" customHeight="1" spans="1:5">
      <c r="A2" s="128" t="s">
        <v>1</v>
      </c>
      <c r="B2" s="129"/>
      <c r="C2" s="130" t="s">
        <v>2</v>
      </c>
      <c r="D2" s="16"/>
      <c r="E2" s="16"/>
    </row>
    <row r="3" ht="24.75" customHeight="1" spans="1:5">
      <c r="A3" s="28" t="s">
        <v>36</v>
      </c>
      <c r="B3" s="28"/>
      <c r="C3" s="28" t="s">
        <v>37</v>
      </c>
      <c r="D3" s="17"/>
      <c r="E3" s="16"/>
    </row>
    <row r="4" ht="20.25" customHeight="1" spans="1:5">
      <c r="A4" s="28" t="s">
        <v>38</v>
      </c>
      <c r="B4" s="28"/>
      <c r="C4" s="86">
        <f>SUM(C5+C17)</f>
        <v>1167.6</v>
      </c>
      <c r="D4" s="17"/>
      <c r="E4" s="16"/>
    </row>
    <row r="5" ht="20.25" customHeight="1" spans="1:5">
      <c r="A5" s="82" t="s">
        <v>39</v>
      </c>
      <c r="B5" s="131"/>
      <c r="C5" s="86">
        <f>SUM(C6+C10+C16+C14+C15)</f>
        <v>1167.6</v>
      </c>
      <c r="D5" s="17"/>
      <c r="E5" s="16"/>
    </row>
    <row r="6" ht="27.75" customHeight="1" spans="1:5">
      <c r="A6" s="132" t="s">
        <v>40</v>
      </c>
      <c r="B6" s="86"/>
      <c r="C6" s="86">
        <f>SUM(C7:C9)</f>
        <v>897.6</v>
      </c>
      <c r="D6" s="17"/>
      <c r="E6" s="16"/>
    </row>
    <row r="7" ht="27" customHeight="1" spans="1:5">
      <c r="A7" s="133" t="s">
        <v>41</v>
      </c>
      <c r="B7" s="86"/>
      <c r="C7" s="86">
        <v>890.27</v>
      </c>
      <c r="D7" s="17"/>
      <c r="E7" s="16"/>
    </row>
    <row r="8" ht="23.25" customHeight="1" spans="1:5">
      <c r="A8" s="133" t="s">
        <v>42</v>
      </c>
      <c r="B8" s="86"/>
      <c r="C8" s="86">
        <v>0</v>
      </c>
      <c r="D8" s="17"/>
      <c r="E8" s="16"/>
    </row>
    <row r="9" ht="23.25" customHeight="1" spans="1:5">
      <c r="A9" s="133" t="s">
        <v>43</v>
      </c>
      <c r="B9" s="86"/>
      <c r="C9" s="86">
        <v>7.33</v>
      </c>
      <c r="D9" s="17"/>
      <c r="E9" s="16"/>
    </row>
    <row r="10" ht="20.25" customHeight="1" spans="1:5">
      <c r="A10" s="132" t="s">
        <v>44</v>
      </c>
      <c r="B10" s="82"/>
      <c r="C10" s="86">
        <f>SUM(C11:C13)</f>
        <v>270</v>
      </c>
      <c r="D10" s="17"/>
      <c r="E10" s="16"/>
    </row>
    <row r="11" ht="26.25" customHeight="1" spans="1:5">
      <c r="A11" s="133" t="s">
        <v>45</v>
      </c>
      <c r="B11" s="82"/>
      <c r="C11" s="86">
        <v>270</v>
      </c>
      <c r="D11" s="17"/>
      <c r="E11" s="16"/>
    </row>
    <row r="12" ht="24.75" customHeight="1" spans="1:5">
      <c r="A12" s="133" t="s">
        <v>46</v>
      </c>
      <c r="B12" s="86"/>
      <c r="C12" s="86">
        <v>0</v>
      </c>
      <c r="D12" s="17"/>
      <c r="E12" s="16"/>
    </row>
    <row r="13" ht="22.5" customHeight="1" spans="1:5">
      <c r="A13" s="133" t="s">
        <v>47</v>
      </c>
      <c r="B13" s="86"/>
      <c r="C13" s="86">
        <v>0</v>
      </c>
      <c r="D13" s="17"/>
      <c r="E13" s="16"/>
    </row>
    <row r="14" ht="26.25" customHeight="1" spans="1:5">
      <c r="A14" s="82" t="s">
        <v>48</v>
      </c>
      <c r="B14" s="86"/>
      <c r="C14" s="86">
        <v>0</v>
      </c>
      <c r="D14" s="17"/>
      <c r="E14" s="16"/>
    </row>
    <row r="15" ht="26.25" customHeight="1" spans="1:5">
      <c r="A15" s="82" t="s">
        <v>49</v>
      </c>
      <c r="B15" s="86"/>
      <c r="C15" s="86">
        <v>0</v>
      </c>
      <c r="D15" s="17"/>
      <c r="E15" s="16"/>
    </row>
    <row r="16" ht="26.25" customHeight="1" spans="1:5">
      <c r="A16" s="82" t="s">
        <v>50</v>
      </c>
      <c r="B16" s="86"/>
      <c r="C16" s="86">
        <v>0</v>
      </c>
      <c r="D16" s="17"/>
      <c r="E16" s="16"/>
    </row>
    <row r="17" ht="26.25" customHeight="1" spans="1:5">
      <c r="A17" s="82" t="s">
        <v>51</v>
      </c>
      <c r="B17" s="86"/>
      <c r="C17" s="86">
        <f>SUM(C18:C21)</f>
        <v>0</v>
      </c>
      <c r="D17" s="17"/>
      <c r="E17" s="16"/>
    </row>
    <row r="18" ht="20.25" customHeight="1" spans="1:5">
      <c r="A18" s="132" t="s">
        <v>52</v>
      </c>
      <c r="B18" s="86"/>
      <c r="C18" s="86">
        <v>0</v>
      </c>
      <c r="D18" s="17"/>
      <c r="E18" s="16"/>
    </row>
    <row r="19" ht="20.25" customHeight="1" spans="1:5">
      <c r="A19" s="132" t="s">
        <v>53</v>
      </c>
      <c r="B19" s="131"/>
      <c r="C19" s="86">
        <v>0</v>
      </c>
      <c r="D19" s="17"/>
      <c r="E19" s="16"/>
    </row>
    <row r="20" ht="20.25" customHeight="1" spans="1:5">
      <c r="A20" s="132" t="s">
        <v>54</v>
      </c>
      <c r="B20" s="131"/>
      <c r="C20" s="86">
        <v>0</v>
      </c>
      <c r="D20" s="17"/>
      <c r="E20" s="16"/>
    </row>
    <row r="21" ht="20.25" customHeight="1" spans="1:5">
      <c r="A21" s="132" t="s">
        <v>55</v>
      </c>
      <c r="B21" s="131"/>
      <c r="C21" s="86">
        <v>0</v>
      </c>
      <c r="D21" s="17"/>
      <c r="E21" s="16"/>
    </row>
    <row r="22" ht="16.5" customHeight="1" spans="1:5">
      <c r="A22" s="34"/>
      <c r="B22" s="34"/>
      <c r="C22" s="34"/>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1"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showGridLines="0"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12"/>
      <c r="B1" s="112"/>
      <c r="C1" s="112"/>
      <c r="D1" s="113"/>
      <c r="E1" s="19"/>
      <c r="F1" s="19"/>
      <c r="G1" s="112"/>
      <c r="H1" s="112"/>
      <c r="I1" s="112"/>
      <c r="J1" s="112"/>
      <c r="K1" s="113"/>
      <c r="L1" s="19"/>
      <c r="M1" s="19"/>
      <c r="N1" s="113"/>
      <c r="O1" s="121"/>
    </row>
    <row r="2" ht="28.5" customHeight="1" spans="1:15">
      <c r="A2" s="114" t="s">
        <v>56</v>
      </c>
      <c r="B2" s="114"/>
      <c r="C2" s="114"/>
      <c r="D2" s="114"/>
      <c r="E2" s="114"/>
      <c r="F2" s="114"/>
      <c r="G2" s="114"/>
      <c r="H2" s="114"/>
      <c r="I2" s="114"/>
      <c r="J2" s="114"/>
      <c r="K2" s="114"/>
      <c r="L2" s="114"/>
      <c r="M2" s="114"/>
      <c r="N2" s="114"/>
      <c r="O2" s="111"/>
    </row>
    <row r="3" ht="25.5" customHeight="1" spans="1:15">
      <c r="A3" s="115" t="s">
        <v>1</v>
      </c>
      <c r="B3" s="115"/>
      <c r="C3" s="115"/>
      <c r="D3" s="115"/>
      <c r="E3" s="115"/>
      <c r="F3" s="115"/>
      <c r="G3" s="116"/>
      <c r="H3" s="116"/>
      <c r="I3" s="116"/>
      <c r="J3" s="116"/>
      <c r="K3" s="116"/>
      <c r="L3" s="122" t="s">
        <v>2</v>
      </c>
      <c r="M3" s="122"/>
      <c r="N3" s="122"/>
      <c r="O3" s="111"/>
    </row>
    <row r="4" ht="33.75" customHeight="1" spans="1:15">
      <c r="A4" s="83" t="s">
        <v>57</v>
      </c>
      <c r="B4" s="117"/>
      <c r="C4" s="117"/>
      <c r="D4" s="83" t="s">
        <v>58</v>
      </c>
      <c r="E4" s="83" t="s">
        <v>59</v>
      </c>
      <c r="F4" s="83" t="s">
        <v>60</v>
      </c>
      <c r="G4" s="83" t="s">
        <v>61</v>
      </c>
      <c r="H4" s="54" t="s">
        <v>62</v>
      </c>
      <c r="I4" s="123"/>
      <c r="J4" s="124"/>
      <c r="K4" s="54" t="s">
        <v>63</v>
      </c>
      <c r="L4" s="123"/>
      <c r="M4" s="123"/>
      <c r="N4" s="124"/>
      <c r="O4" s="104"/>
    </row>
    <row r="5" ht="39.75" customHeight="1" spans="1:15">
      <c r="A5" s="83" t="s">
        <v>64</v>
      </c>
      <c r="B5" s="83" t="s">
        <v>65</v>
      </c>
      <c r="C5" s="83" t="s">
        <v>66</v>
      </c>
      <c r="D5" s="117"/>
      <c r="E5" s="117"/>
      <c r="F5" s="117"/>
      <c r="G5" s="117"/>
      <c r="H5" s="39" t="s">
        <v>67</v>
      </c>
      <c r="I5" s="39" t="s">
        <v>68</v>
      </c>
      <c r="J5" s="39" t="s">
        <v>69</v>
      </c>
      <c r="K5" s="39" t="s">
        <v>70</v>
      </c>
      <c r="L5" s="39" t="s">
        <v>71</v>
      </c>
      <c r="M5" s="39" t="s">
        <v>72</v>
      </c>
      <c r="N5" s="39" t="s">
        <v>73</v>
      </c>
      <c r="O5" s="104"/>
    </row>
    <row r="6" ht="20.25" customHeight="1" spans="1:15">
      <c r="A6" s="83" t="s">
        <v>74</v>
      </c>
      <c r="B6" s="83" t="s">
        <v>74</v>
      </c>
      <c r="C6" s="83" t="s">
        <v>74</v>
      </c>
      <c r="D6" s="83" t="s">
        <v>74</v>
      </c>
      <c r="E6" s="83" t="s">
        <v>74</v>
      </c>
      <c r="F6" s="83" t="s">
        <v>74</v>
      </c>
      <c r="G6" s="118">
        <v>1</v>
      </c>
      <c r="H6" s="118">
        <v>2</v>
      </c>
      <c r="I6" s="118">
        <v>3</v>
      </c>
      <c r="J6" s="118">
        <v>4</v>
      </c>
      <c r="K6" s="118">
        <v>5</v>
      </c>
      <c r="L6" s="118">
        <v>6</v>
      </c>
      <c r="M6" s="118">
        <v>7</v>
      </c>
      <c r="N6" s="118">
        <v>8</v>
      </c>
      <c r="O6" s="104"/>
    </row>
    <row r="7" ht="21.75" customHeight="1" spans="1:15">
      <c r="A7" s="39" t="s">
        <v>7</v>
      </c>
      <c r="B7" s="83"/>
      <c r="C7" s="39"/>
      <c r="D7" s="42"/>
      <c r="E7" s="42"/>
      <c r="F7" s="42" t="s">
        <v>7</v>
      </c>
      <c r="G7" s="47">
        <v>1167.6</v>
      </c>
      <c r="H7" s="47">
        <v>333.79</v>
      </c>
      <c r="I7" s="47">
        <v>15.2</v>
      </c>
      <c r="J7" s="47">
        <v>5.6</v>
      </c>
      <c r="K7" s="47">
        <v>77</v>
      </c>
      <c r="L7" s="47">
        <v>7.33</v>
      </c>
      <c r="M7" s="47">
        <v>0</v>
      </c>
      <c r="N7" s="47">
        <v>728.68</v>
      </c>
      <c r="O7" s="125"/>
    </row>
    <row r="8" ht="21.75" customHeight="1" spans="1:15">
      <c r="A8" s="119"/>
      <c r="B8" s="119"/>
      <c r="C8" s="119"/>
      <c r="D8" s="41"/>
      <c r="E8" s="41" t="s">
        <v>75</v>
      </c>
      <c r="F8" s="41"/>
      <c r="G8" s="47">
        <v>1167.6</v>
      </c>
      <c r="H8" s="47">
        <v>333.79</v>
      </c>
      <c r="I8" s="47">
        <v>15.2</v>
      </c>
      <c r="J8" s="47">
        <v>5.6</v>
      </c>
      <c r="K8" s="47">
        <v>77</v>
      </c>
      <c r="L8" s="47">
        <v>7.33</v>
      </c>
      <c r="M8" s="47">
        <v>0</v>
      </c>
      <c r="N8" s="47">
        <v>728.68</v>
      </c>
      <c r="O8" s="125"/>
    </row>
    <row r="9" ht="21.75" customHeight="1" spans="1:15">
      <c r="A9" s="39" t="s">
        <v>76</v>
      </c>
      <c r="B9" s="39" t="s">
        <v>77</v>
      </c>
      <c r="C9" s="39" t="s">
        <v>78</v>
      </c>
      <c r="D9" s="42" t="s">
        <v>79</v>
      </c>
      <c r="E9" s="42" t="s">
        <v>80</v>
      </c>
      <c r="F9" s="42" t="s">
        <v>81</v>
      </c>
      <c r="G9" s="50">
        <v>5.6</v>
      </c>
      <c r="H9" s="50">
        <v>0</v>
      </c>
      <c r="I9" s="50">
        <v>0</v>
      </c>
      <c r="J9" s="50">
        <v>5.6</v>
      </c>
      <c r="K9" s="50">
        <v>0</v>
      </c>
      <c r="L9" s="50">
        <v>0</v>
      </c>
      <c r="M9" s="50">
        <v>0</v>
      </c>
      <c r="N9" s="50">
        <v>0</v>
      </c>
      <c r="O9" s="125"/>
    </row>
    <row r="10" ht="22.5" spans="1:15">
      <c r="A10" s="39" t="s">
        <v>76</v>
      </c>
      <c r="B10" s="39" t="s">
        <v>77</v>
      </c>
      <c r="C10" s="39" t="s">
        <v>77</v>
      </c>
      <c r="D10" s="42" t="s">
        <v>79</v>
      </c>
      <c r="E10" s="42" t="s">
        <v>80</v>
      </c>
      <c r="F10" s="42" t="s">
        <v>82</v>
      </c>
      <c r="G10" s="50">
        <v>39.77</v>
      </c>
      <c r="H10" s="50">
        <v>39.77</v>
      </c>
      <c r="I10" s="50">
        <v>0</v>
      </c>
      <c r="J10" s="50">
        <v>0</v>
      </c>
      <c r="K10" s="50">
        <v>0</v>
      </c>
      <c r="L10" s="50">
        <v>0</v>
      </c>
      <c r="M10" s="50">
        <v>0</v>
      </c>
      <c r="N10" s="50">
        <v>0</v>
      </c>
      <c r="O10" s="125"/>
    </row>
    <row r="11" ht="21.75" customHeight="1" spans="1:15">
      <c r="A11" s="39" t="s">
        <v>76</v>
      </c>
      <c r="B11" s="39" t="s">
        <v>83</v>
      </c>
      <c r="C11" s="39" t="s">
        <v>78</v>
      </c>
      <c r="D11" s="42" t="s">
        <v>79</v>
      </c>
      <c r="E11" s="42" t="s">
        <v>80</v>
      </c>
      <c r="F11" s="42" t="s">
        <v>84</v>
      </c>
      <c r="G11" s="50">
        <v>2.74</v>
      </c>
      <c r="H11" s="50">
        <v>2.74</v>
      </c>
      <c r="I11" s="50">
        <v>0</v>
      </c>
      <c r="J11" s="50">
        <v>0</v>
      </c>
      <c r="K11" s="50">
        <v>0</v>
      </c>
      <c r="L11" s="50">
        <v>0</v>
      </c>
      <c r="M11" s="50">
        <v>0</v>
      </c>
      <c r="N11" s="50">
        <v>0</v>
      </c>
      <c r="O11" s="125"/>
    </row>
    <row r="12" ht="21.75" customHeight="1" spans="1:15">
      <c r="A12" s="39" t="s">
        <v>85</v>
      </c>
      <c r="B12" s="39" t="s">
        <v>86</v>
      </c>
      <c r="C12" s="39" t="s">
        <v>78</v>
      </c>
      <c r="D12" s="42" t="s">
        <v>79</v>
      </c>
      <c r="E12" s="42" t="s">
        <v>80</v>
      </c>
      <c r="F12" s="42" t="s">
        <v>87</v>
      </c>
      <c r="G12" s="50">
        <v>14.92</v>
      </c>
      <c r="H12" s="50">
        <v>14.92</v>
      </c>
      <c r="I12" s="50">
        <v>0</v>
      </c>
      <c r="J12" s="50">
        <v>0</v>
      </c>
      <c r="K12" s="50">
        <v>0</v>
      </c>
      <c r="L12" s="50">
        <v>0</v>
      </c>
      <c r="M12" s="50">
        <v>0</v>
      </c>
      <c r="N12" s="50">
        <v>0</v>
      </c>
      <c r="O12" s="125"/>
    </row>
    <row r="13" ht="21.75" customHeight="1" spans="1:15">
      <c r="A13" s="39" t="s">
        <v>88</v>
      </c>
      <c r="B13" s="39" t="s">
        <v>89</v>
      </c>
      <c r="C13" s="39" t="s">
        <v>78</v>
      </c>
      <c r="D13" s="42" t="s">
        <v>79</v>
      </c>
      <c r="E13" s="42" t="s">
        <v>80</v>
      </c>
      <c r="F13" s="42" t="s">
        <v>90</v>
      </c>
      <c r="G13" s="50">
        <v>347</v>
      </c>
      <c r="H13" s="50">
        <v>0</v>
      </c>
      <c r="I13" s="50">
        <v>0</v>
      </c>
      <c r="J13" s="50">
        <v>0</v>
      </c>
      <c r="K13" s="50">
        <v>77</v>
      </c>
      <c r="L13" s="50">
        <v>0</v>
      </c>
      <c r="M13" s="50">
        <v>0</v>
      </c>
      <c r="N13" s="50">
        <v>270</v>
      </c>
      <c r="O13" s="125"/>
    </row>
    <row r="14" ht="21.75" customHeight="1" spans="1:15">
      <c r="A14" s="39" t="s">
        <v>91</v>
      </c>
      <c r="B14" s="39" t="s">
        <v>89</v>
      </c>
      <c r="C14" s="39" t="s">
        <v>89</v>
      </c>
      <c r="D14" s="42" t="s">
        <v>79</v>
      </c>
      <c r="E14" s="42" t="s">
        <v>80</v>
      </c>
      <c r="F14" s="42" t="s">
        <v>92</v>
      </c>
      <c r="G14" s="50">
        <v>22.9</v>
      </c>
      <c r="H14" s="50">
        <v>0</v>
      </c>
      <c r="I14" s="50">
        <v>0</v>
      </c>
      <c r="J14" s="50">
        <v>0</v>
      </c>
      <c r="K14" s="50">
        <v>0</v>
      </c>
      <c r="L14" s="50">
        <v>0</v>
      </c>
      <c r="M14" s="50">
        <v>0</v>
      </c>
      <c r="N14" s="50">
        <v>22.9</v>
      </c>
      <c r="O14" s="125"/>
    </row>
    <row r="15" ht="21.75" customHeight="1" spans="1:15">
      <c r="A15" s="39" t="s">
        <v>91</v>
      </c>
      <c r="B15" s="39" t="s">
        <v>89</v>
      </c>
      <c r="C15" s="39" t="s">
        <v>93</v>
      </c>
      <c r="D15" s="42" t="s">
        <v>79</v>
      </c>
      <c r="E15" s="42" t="s">
        <v>80</v>
      </c>
      <c r="F15" s="42" t="s">
        <v>94</v>
      </c>
      <c r="G15" s="50">
        <v>12.46</v>
      </c>
      <c r="H15" s="50">
        <v>0</v>
      </c>
      <c r="I15" s="50">
        <v>0</v>
      </c>
      <c r="J15" s="50">
        <v>0</v>
      </c>
      <c r="K15" s="50">
        <v>0</v>
      </c>
      <c r="L15" s="50">
        <v>0</v>
      </c>
      <c r="M15" s="50">
        <v>0</v>
      </c>
      <c r="N15" s="50">
        <v>12.46</v>
      </c>
      <c r="O15" s="125"/>
    </row>
    <row r="16" ht="21.75" customHeight="1" spans="1:15">
      <c r="A16" s="39" t="s">
        <v>91</v>
      </c>
      <c r="B16" s="39" t="s">
        <v>89</v>
      </c>
      <c r="C16" s="39" t="s">
        <v>77</v>
      </c>
      <c r="D16" s="42" t="s">
        <v>79</v>
      </c>
      <c r="E16" s="42" t="s">
        <v>80</v>
      </c>
      <c r="F16" s="42" t="s">
        <v>95</v>
      </c>
      <c r="G16" s="50">
        <v>6.91</v>
      </c>
      <c r="H16" s="50">
        <v>0</v>
      </c>
      <c r="I16" s="50">
        <v>0</v>
      </c>
      <c r="J16" s="50">
        <v>0</v>
      </c>
      <c r="K16" s="50">
        <v>0</v>
      </c>
      <c r="L16" s="50">
        <v>6.91</v>
      </c>
      <c r="M16" s="50">
        <v>0</v>
      </c>
      <c r="N16" s="50">
        <v>0</v>
      </c>
      <c r="O16" s="125"/>
    </row>
    <row r="17" ht="21.75" customHeight="1" spans="1:15">
      <c r="A17" s="39" t="s">
        <v>91</v>
      </c>
      <c r="B17" s="39" t="s">
        <v>89</v>
      </c>
      <c r="C17" s="39" t="s">
        <v>96</v>
      </c>
      <c r="D17" s="42" t="s">
        <v>79</v>
      </c>
      <c r="E17" s="42" t="s">
        <v>80</v>
      </c>
      <c r="F17" s="42" t="s">
        <v>97</v>
      </c>
      <c r="G17" s="50">
        <v>5</v>
      </c>
      <c r="H17" s="50">
        <v>0</v>
      </c>
      <c r="I17" s="50">
        <v>0</v>
      </c>
      <c r="J17" s="50">
        <v>0</v>
      </c>
      <c r="K17" s="50">
        <v>0</v>
      </c>
      <c r="L17" s="50">
        <v>0</v>
      </c>
      <c r="M17" s="50">
        <v>0</v>
      </c>
      <c r="N17" s="50">
        <v>5</v>
      </c>
      <c r="O17" s="125"/>
    </row>
    <row r="18" ht="21.75" customHeight="1" spans="1:15">
      <c r="A18" s="39" t="s">
        <v>91</v>
      </c>
      <c r="B18" s="39" t="s">
        <v>89</v>
      </c>
      <c r="C18" s="39" t="s">
        <v>98</v>
      </c>
      <c r="D18" s="42" t="s">
        <v>79</v>
      </c>
      <c r="E18" s="42" t="s">
        <v>80</v>
      </c>
      <c r="F18" s="42" t="s">
        <v>99</v>
      </c>
      <c r="G18" s="50">
        <v>5.6</v>
      </c>
      <c r="H18" s="50">
        <v>0</v>
      </c>
      <c r="I18" s="50">
        <v>0</v>
      </c>
      <c r="J18" s="50">
        <v>0</v>
      </c>
      <c r="K18" s="50">
        <v>0</v>
      </c>
      <c r="L18" s="50">
        <v>0</v>
      </c>
      <c r="M18" s="50">
        <v>0</v>
      </c>
      <c r="N18" s="50">
        <v>5.6</v>
      </c>
      <c r="O18" s="125"/>
    </row>
    <row r="19" ht="21.75" customHeight="1" spans="1:15">
      <c r="A19" s="39" t="s">
        <v>91</v>
      </c>
      <c r="B19" s="39" t="s">
        <v>89</v>
      </c>
      <c r="C19" s="39" t="s">
        <v>100</v>
      </c>
      <c r="D19" s="42" t="s">
        <v>79</v>
      </c>
      <c r="E19" s="42" t="s">
        <v>80</v>
      </c>
      <c r="F19" s="42" t="s">
        <v>101</v>
      </c>
      <c r="G19" s="50">
        <v>34.42</v>
      </c>
      <c r="H19" s="50">
        <v>0</v>
      </c>
      <c r="I19" s="50">
        <v>0</v>
      </c>
      <c r="J19" s="50">
        <v>0</v>
      </c>
      <c r="K19" s="50">
        <v>0</v>
      </c>
      <c r="L19" s="50">
        <v>0.42</v>
      </c>
      <c r="M19" s="50">
        <v>0</v>
      </c>
      <c r="N19" s="50">
        <v>34</v>
      </c>
      <c r="O19" s="125"/>
    </row>
    <row r="20" ht="21.75" customHeight="1" spans="1:15">
      <c r="A20" s="39" t="s">
        <v>102</v>
      </c>
      <c r="B20" s="39" t="s">
        <v>78</v>
      </c>
      <c r="C20" s="39" t="s">
        <v>78</v>
      </c>
      <c r="D20" s="42" t="s">
        <v>79</v>
      </c>
      <c r="E20" s="42" t="s">
        <v>80</v>
      </c>
      <c r="F20" s="42" t="s">
        <v>103</v>
      </c>
      <c r="G20" s="50">
        <v>649.67</v>
      </c>
      <c r="H20" s="50">
        <v>256.47</v>
      </c>
      <c r="I20" s="50">
        <v>15.2</v>
      </c>
      <c r="J20" s="50">
        <v>0</v>
      </c>
      <c r="K20" s="50">
        <v>0</v>
      </c>
      <c r="L20" s="50">
        <v>0</v>
      </c>
      <c r="M20" s="50">
        <v>0</v>
      </c>
      <c r="N20" s="50">
        <v>378</v>
      </c>
      <c r="O20" s="125"/>
    </row>
    <row r="21" ht="21.75" customHeight="1" spans="1:15">
      <c r="A21" s="39" t="s">
        <v>102</v>
      </c>
      <c r="B21" s="39" t="s">
        <v>77</v>
      </c>
      <c r="C21" s="39" t="s">
        <v>104</v>
      </c>
      <c r="D21" s="42" t="s">
        <v>79</v>
      </c>
      <c r="E21" s="42" t="s">
        <v>80</v>
      </c>
      <c r="F21" s="42" t="s">
        <v>105</v>
      </c>
      <c r="G21" s="50">
        <v>0.72</v>
      </c>
      <c r="H21" s="50">
        <v>0</v>
      </c>
      <c r="I21" s="50">
        <v>0</v>
      </c>
      <c r="J21" s="50">
        <v>0</v>
      </c>
      <c r="K21" s="50">
        <v>0</v>
      </c>
      <c r="L21" s="50">
        <v>0</v>
      </c>
      <c r="M21" s="50">
        <v>0</v>
      </c>
      <c r="N21" s="50">
        <v>0.72</v>
      </c>
      <c r="O21" s="125"/>
    </row>
    <row r="22" ht="21.75" customHeight="1" spans="1:15">
      <c r="A22" s="39" t="s">
        <v>106</v>
      </c>
      <c r="B22" s="39" t="s">
        <v>89</v>
      </c>
      <c r="C22" s="39" t="s">
        <v>78</v>
      </c>
      <c r="D22" s="42" t="s">
        <v>79</v>
      </c>
      <c r="E22" s="42" t="s">
        <v>80</v>
      </c>
      <c r="F22" s="42" t="s">
        <v>107</v>
      </c>
      <c r="G22" s="50">
        <v>19.89</v>
      </c>
      <c r="H22" s="50">
        <v>19.89</v>
      </c>
      <c r="I22" s="50">
        <v>0</v>
      </c>
      <c r="J22" s="50">
        <v>0</v>
      </c>
      <c r="K22" s="50">
        <v>0</v>
      </c>
      <c r="L22" s="50">
        <v>0</v>
      </c>
      <c r="M22" s="50">
        <v>0</v>
      </c>
      <c r="N22" s="50">
        <v>0</v>
      </c>
      <c r="O22" s="125"/>
    </row>
    <row r="23" ht="7.5" customHeight="1" spans="1:15">
      <c r="A23" s="120"/>
      <c r="B23" s="120"/>
      <c r="C23" s="120"/>
      <c r="D23" s="120"/>
      <c r="E23" s="120"/>
      <c r="F23" s="120"/>
      <c r="G23" s="120"/>
      <c r="H23" s="120"/>
      <c r="I23" s="120"/>
      <c r="J23" s="120"/>
      <c r="K23" s="120"/>
      <c r="L23" s="120"/>
      <c r="M23" s="120"/>
      <c r="N23" s="120"/>
      <c r="O23" s="111"/>
    </row>
    <row r="24" ht="7.5" customHeight="1" spans="1:15">
      <c r="A24" s="16"/>
      <c r="B24" s="16"/>
      <c r="C24" s="16"/>
      <c r="D24" s="16"/>
      <c r="E24" s="16"/>
      <c r="F24" s="16"/>
      <c r="G24" s="16"/>
      <c r="H24" s="16"/>
      <c r="I24" s="16"/>
      <c r="J24" s="16"/>
      <c r="K24" s="16"/>
      <c r="L24" s="16"/>
      <c r="M24" s="16"/>
      <c r="N24" s="16"/>
      <c r="O24" s="16"/>
    </row>
  </sheetData>
  <mergeCells count="11">
    <mergeCell ref="A2:N2"/>
    <mergeCell ref="A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84" orientation="landscape"/>
  <headerFooter>
    <oddFooter>&amp;C第&amp;P页, 共&amp;N页</oddFooter>
  </headerFooter>
  <ignoredErrors>
    <ignoredError sqref="D22 C22 B22 A22 D21 C21 B21 A21 D20 C20 B20 A20 D19 C19 B19 A19 D18 C18 B18 A18 D17 C17 B17 A17 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
    </sheetView>
  </sheetViews>
  <sheetFormatPr defaultColWidth="9" defaultRowHeight="13.5"/>
  <cols>
    <col min="1" max="1" width="16.75" customWidth="1"/>
    <col min="2" max="2" width="15.5" customWidth="1"/>
    <col min="3" max="3" width="29.625" customWidth="1"/>
    <col min="4" max="7" width="13" customWidth="1"/>
    <col min="8" max="8" width="5.625" customWidth="1"/>
    <col min="9" max="9" width="1" customWidth="1"/>
  </cols>
  <sheetData>
    <row r="1" ht="37.5" customHeight="1" spans="1:9">
      <c r="A1" s="94" t="s">
        <v>108</v>
      </c>
      <c r="B1" s="95"/>
      <c r="C1" s="95"/>
      <c r="D1" s="95"/>
      <c r="E1" s="95"/>
      <c r="F1" s="95"/>
      <c r="G1" s="96"/>
      <c r="H1" s="97"/>
      <c r="I1" s="111"/>
    </row>
    <row r="2" ht="15" customHeight="1" spans="1:9">
      <c r="A2" s="98" t="s">
        <v>1</v>
      </c>
      <c r="B2" s="99"/>
      <c r="C2" s="99"/>
      <c r="D2" s="99"/>
      <c r="E2" s="99"/>
      <c r="F2" s="59" t="s">
        <v>2</v>
      </c>
      <c r="G2" s="59"/>
      <c r="H2" s="97"/>
      <c r="I2" s="111"/>
    </row>
    <row r="3" ht="18" customHeight="1" spans="1:9">
      <c r="A3" s="39" t="s">
        <v>3</v>
      </c>
      <c r="B3" s="40"/>
      <c r="C3" s="39" t="s">
        <v>4</v>
      </c>
      <c r="D3" s="40"/>
      <c r="E3" s="40"/>
      <c r="F3" s="40"/>
      <c r="G3" s="40"/>
      <c r="H3" s="100"/>
      <c r="I3" s="111"/>
    </row>
    <row r="4" ht="18" customHeight="1" spans="1:9">
      <c r="A4" s="39" t="s">
        <v>5</v>
      </c>
      <c r="B4" s="39" t="s">
        <v>6</v>
      </c>
      <c r="C4" s="39" t="s">
        <v>5</v>
      </c>
      <c r="D4" s="39" t="s">
        <v>6</v>
      </c>
      <c r="E4" s="40"/>
      <c r="F4" s="40"/>
      <c r="G4" s="40"/>
      <c r="H4" s="100"/>
      <c r="I4" s="111"/>
    </row>
    <row r="5" ht="20.25" customHeight="1" spans="1:9">
      <c r="A5" s="40"/>
      <c r="B5" s="40"/>
      <c r="C5" s="40"/>
      <c r="D5" s="39" t="s">
        <v>7</v>
      </c>
      <c r="E5" s="42" t="s">
        <v>8</v>
      </c>
      <c r="F5" s="42" t="s">
        <v>9</v>
      </c>
      <c r="G5" s="39" t="s">
        <v>10</v>
      </c>
      <c r="H5" s="100"/>
      <c r="I5" s="111"/>
    </row>
    <row r="6" ht="23.25" customHeight="1" spans="1:9">
      <c r="A6" s="40"/>
      <c r="B6" s="40"/>
      <c r="C6" s="40"/>
      <c r="D6" s="40"/>
      <c r="E6" s="101"/>
      <c r="F6" s="101"/>
      <c r="G6" s="101"/>
      <c r="H6" s="100"/>
      <c r="I6" s="111"/>
    </row>
    <row r="7" ht="25.5" customHeight="1" spans="1:9">
      <c r="A7" s="42" t="s">
        <v>17</v>
      </c>
      <c r="B7" s="50">
        <v>890.27</v>
      </c>
      <c r="C7" s="42" t="s">
        <v>109</v>
      </c>
      <c r="D7" s="50">
        <v>0</v>
      </c>
      <c r="E7" s="50">
        <v>0</v>
      </c>
      <c r="F7" s="50">
        <v>0</v>
      </c>
      <c r="G7" s="50">
        <v>0</v>
      </c>
      <c r="H7" s="100"/>
      <c r="I7" s="111"/>
    </row>
    <row r="8" ht="25.5" customHeight="1" spans="1:9">
      <c r="A8" s="42" t="s">
        <v>19</v>
      </c>
      <c r="B8" s="50">
        <v>270</v>
      </c>
      <c r="C8" s="42" t="s">
        <v>110</v>
      </c>
      <c r="D8" s="50">
        <v>0</v>
      </c>
      <c r="E8" s="50">
        <v>0</v>
      </c>
      <c r="F8" s="50">
        <v>0</v>
      </c>
      <c r="G8" s="50">
        <v>0</v>
      </c>
      <c r="H8" s="100"/>
      <c r="I8" s="111"/>
    </row>
    <row r="9" ht="25.5" customHeight="1" spans="1:9">
      <c r="A9" s="42" t="s">
        <v>21</v>
      </c>
      <c r="B9" s="50">
        <v>0</v>
      </c>
      <c r="C9" s="42" t="s">
        <v>111</v>
      </c>
      <c r="D9" s="50">
        <v>0</v>
      </c>
      <c r="E9" s="50">
        <v>0</v>
      </c>
      <c r="F9" s="50">
        <v>0</v>
      </c>
      <c r="G9" s="50">
        <v>0</v>
      </c>
      <c r="H9" s="100"/>
      <c r="I9" s="111"/>
    </row>
    <row r="10" ht="25.5" customHeight="1" spans="1:9">
      <c r="A10" s="102"/>
      <c r="B10" s="50"/>
      <c r="C10" s="42" t="s">
        <v>112</v>
      </c>
      <c r="D10" s="50">
        <v>0</v>
      </c>
      <c r="E10" s="50">
        <v>0</v>
      </c>
      <c r="F10" s="50">
        <v>0</v>
      </c>
      <c r="G10" s="50">
        <v>0</v>
      </c>
      <c r="H10" s="100"/>
      <c r="I10" s="111"/>
    </row>
    <row r="11" ht="25.5" customHeight="1" spans="1:9">
      <c r="A11" s="103"/>
      <c r="B11" s="50"/>
      <c r="C11" s="42" t="s">
        <v>113</v>
      </c>
      <c r="D11" s="50">
        <v>0</v>
      </c>
      <c r="E11" s="50">
        <v>0</v>
      </c>
      <c r="F11" s="50">
        <v>0</v>
      </c>
      <c r="G11" s="50">
        <v>0</v>
      </c>
      <c r="H11" s="100"/>
      <c r="I11" s="111"/>
    </row>
    <row r="12" ht="25.5" customHeight="1" spans="1:9">
      <c r="A12" s="102"/>
      <c r="B12" s="50"/>
      <c r="C12" s="42" t="s">
        <v>114</v>
      </c>
      <c r="D12" s="50">
        <v>0</v>
      </c>
      <c r="E12" s="50">
        <v>0</v>
      </c>
      <c r="F12" s="50">
        <v>0</v>
      </c>
      <c r="G12" s="50">
        <v>0</v>
      </c>
      <c r="H12" s="100"/>
      <c r="I12" s="111"/>
    </row>
    <row r="13" ht="25.5" customHeight="1" spans="1:9">
      <c r="A13" s="102"/>
      <c r="B13" s="50"/>
      <c r="C13" s="42" t="s">
        <v>115</v>
      </c>
      <c r="D13" s="50">
        <v>0</v>
      </c>
      <c r="E13" s="50">
        <v>0</v>
      </c>
      <c r="F13" s="50">
        <v>0</v>
      </c>
      <c r="G13" s="50">
        <v>0</v>
      </c>
      <c r="H13" s="100"/>
      <c r="I13" s="111"/>
    </row>
    <row r="14" ht="25.5" customHeight="1" spans="1:9">
      <c r="A14" s="102"/>
      <c r="B14" s="50"/>
      <c r="C14" s="42" t="s">
        <v>116</v>
      </c>
      <c r="D14" s="50">
        <v>48.11</v>
      </c>
      <c r="E14" s="50">
        <v>48.11</v>
      </c>
      <c r="F14" s="50">
        <v>0</v>
      </c>
      <c r="G14" s="50">
        <v>0</v>
      </c>
      <c r="H14" s="100"/>
      <c r="I14" s="111"/>
    </row>
    <row r="15" ht="25.5" customHeight="1" spans="1:9">
      <c r="A15" s="102"/>
      <c r="B15" s="50"/>
      <c r="C15" s="42" t="s">
        <v>117</v>
      </c>
      <c r="D15" s="50">
        <v>0</v>
      </c>
      <c r="E15" s="50">
        <v>0</v>
      </c>
      <c r="F15" s="50">
        <v>0</v>
      </c>
      <c r="G15" s="50">
        <v>0</v>
      </c>
      <c r="H15" s="100"/>
      <c r="I15" s="111"/>
    </row>
    <row r="16" ht="25.5" customHeight="1" spans="1:9">
      <c r="A16" s="102"/>
      <c r="B16" s="50"/>
      <c r="C16" s="42" t="s">
        <v>118</v>
      </c>
      <c r="D16" s="50">
        <v>14.92</v>
      </c>
      <c r="E16" s="50">
        <v>14.92</v>
      </c>
      <c r="F16" s="50">
        <v>0</v>
      </c>
      <c r="G16" s="50">
        <v>0</v>
      </c>
      <c r="H16" s="100"/>
      <c r="I16" s="111"/>
    </row>
    <row r="17" ht="25.5" customHeight="1" spans="1:9">
      <c r="A17" s="102"/>
      <c r="B17" s="50"/>
      <c r="C17" s="42" t="s">
        <v>119</v>
      </c>
      <c r="D17" s="50">
        <v>0</v>
      </c>
      <c r="E17" s="50">
        <v>0</v>
      </c>
      <c r="F17" s="50">
        <v>0</v>
      </c>
      <c r="G17" s="50">
        <v>0</v>
      </c>
      <c r="H17" s="100"/>
      <c r="I17" s="111"/>
    </row>
    <row r="18" ht="25.5" customHeight="1" spans="1:9">
      <c r="A18" s="102"/>
      <c r="B18" s="50"/>
      <c r="C18" s="42" t="s">
        <v>120</v>
      </c>
      <c r="D18" s="50">
        <v>347</v>
      </c>
      <c r="E18" s="50">
        <v>77</v>
      </c>
      <c r="F18" s="50">
        <v>270</v>
      </c>
      <c r="G18" s="50">
        <v>0</v>
      </c>
      <c r="H18" s="100"/>
      <c r="I18" s="111"/>
    </row>
    <row r="19" ht="25.5" customHeight="1" spans="1:9">
      <c r="A19" s="102"/>
      <c r="B19" s="50"/>
      <c r="C19" s="42" t="s">
        <v>121</v>
      </c>
      <c r="D19" s="50">
        <v>79.96</v>
      </c>
      <c r="E19" s="50">
        <v>79.96</v>
      </c>
      <c r="F19" s="50">
        <v>0</v>
      </c>
      <c r="G19" s="50">
        <v>0</v>
      </c>
      <c r="H19" s="100"/>
      <c r="I19" s="111"/>
    </row>
    <row r="20" ht="25.5" customHeight="1" spans="1:9">
      <c r="A20" s="102"/>
      <c r="B20" s="50"/>
      <c r="C20" s="42" t="s">
        <v>122</v>
      </c>
      <c r="D20" s="50">
        <v>0</v>
      </c>
      <c r="E20" s="50">
        <v>0</v>
      </c>
      <c r="F20" s="50">
        <v>0</v>
      </c>
      <c r="G20" s="50">
        <v>0</v>
      </c>
      <c r="H20" s="100"/>
      <c r="I20" s="111"/>
    </row>
    <row r="21" ht="25.5" customHeight="1" spans="1:9">
      <c r="A21" s="102"/>
      <c r="B21" s="50"/>
      <c r="C21" s="42" t="s">
        <v>123</v>
      </c>
      <c r="D21" s="50">
        <v>0</v>
      </c>
      <c r="E21" s="50">
        <v>0</v>
      </c>
      <c r="F21" s="50">
        <v>0</v>
      </c>
      <c r="G21" s="50">
        <v>0</v>
      </c>
      <c r="H21" s="100"/>
      <c r="I21" s="111"/>
    </row>
    <row r="22" ht="25.5" customHeight="1" spans="1:9">
      <c r="A22" s="102"/>
      <c r="B22" s="50"/>
      <c r="C22" s="42" t="s">
        <v>124</v>
      </c>
      <c r="D22" s="50">
        <v>0</v>
      </c>
      <c r="E22" s="50">
        <v>0</v>
      </c>
      <c r="F22" s="50">
        <v>0</v>
      </c>
      <c r="G22" s="50">
        <v>0</v>
      </c>
      <c r="H22" s="104"/>
      <c r="I22" s="111"/>
    </row>
    <row r="23" ht="25.5" customHeight="1" spans="1:9">
      <c r="A23" s="102"/>
      <c r="B23" s="50"/>
      <c r="C23" s="42" t="s">
        <v>125</v>
      </c>
      <c r="D23" s="50">
        <v>0</v>
      </c>
      <c r="E23" s="50">
        <v>0</v>
      </c>
      <c r="F23" s="50">
        <v>0</v>
      </c>
      <c r="G23" s="50">
        <v>0</v>
      </c>
      <c r="H23" s="104"/>
      <c r="I23" s="111"/>
    </row>
    <row r="24" ht="25.5" customHeight="1" spans="1:9">
      <c r="A24" s="102"/>
      <c r="B24" s="50"/>
      <c r="C24" s="42" t="s">
        <v>126</v>
      </c>
      <c r="D24" s="50">
        <v>0</v>
      </c>
      <c r="E24" s="50">
        <v>0</v>
      </c>
      <c r="F24" s="50">
        <v>0</v>
      </c>
      <c r="G24" s="50">
        <v>0</v>
      </c>
      <c r="H24" s="104"/>
      <c r="I24" s="111"/>
    </row>
    <row r="25" ht="25.5" customHeight="1" spans="1:9">
      <c r="A25" s="102"/>
      <c r="B25" s="50"/>
      <c r="C25" s="42" t="s">
        <v>127</v>
      </c>
      <c r="D25" s="50">
        <v>650.39</v>
      </c>
      <c r="E25" s="50">
        <v>650.39</v>
      </c>
      <c r="F25" s="50">
        <v>0</v>
      </c>
      <c r="G25" s="50">
        <v>0</v>
      </c>
      <c r="H25" s="104"/>
      <c r="I25" s="111"/>
    </row>
    <row r="26" ht="25.5" customHeight="1" spans="1:9">
      <c r="A26" s="102"/>
      <c r="B26" s="50"/>
      <c r="C26" s="42" t="s">
        <v>128</v>
      </c>
      <c r="D26" s="50">
        <v>19.89</v>
      </c>
      <c r="E26" s="50">
        <v>19.89</v>
      </c>
      <c r="F26" s="50">
        <v>0</v>
      </c>
      <c r="G26" s="50">
        <v>0</v>
      </c>
      <c r="H26" s="104"/>
      <c r="I26" s="111"/>
    </row>
    <row r="27" ht="25.5" customHeight="1" spans="1:9">
      <c r="A27" s="102"/>
      <c r="B27" s="50"/>
      <c r="C27" s="42" t="s">
        <v>129</v>
      </c>
      <c r="D27" s="50">
        <v>0</v>
      </c>
      <c r="E27" s="50">
        <v>0</v>
      </c>
      <c r="F27" s="50">
        <v>0</v>
      </c>
      <c r="G27" s="50">
        <v>0</v>
      </c>
      <c r="H27" s="104"/>
      <c r="I27" s="111"/>
    </row>
    <row r="28" ht="25.5" customHeight="1" spans="1:9">
      <c r="A28" s="102"/>
      <c r="B28" s="50"/>
      <c r="C28" s="42" t="s">
        <v>130</v>
      </c>
      <c r="D28" s="50">
        <v>0</v>
      </c>
      <c r="E28" s="50">
        <v>0</v>
      </c>
      <c r="F28" s="50">
        <v>0</v>
      </c>
      <c r="G28" s="50">
        <v>0</v>
      </c>
      <c r="H28" s="104"/>
      <c r="I28" s="111"/>
    </row>
    <row r="29" ht="25.5" customHeight="1" spans="1:9">
      <c r="A29" s="102"/>
      <c r="B29" s="50"/>
      <c r="C29" s="42" t="s">
        <v>131</v>
      </c>
      <c r="D29" s="50">
        <v>0</v>
      </c>
      <c r="E29" s="50">
        <v>0</v>
      </c>
      <c r="F29" s="50">
        <v>0</v>
      </c>
      <c r="G29" s="50">
        <v>0</v>
      </c>
      <c r="H29" s="104"/>
      <c r="I29" s="111"/>
    </row>
    <row r="30" ht="25.5" customHeight="1" spans="1:9">
      <c r="A30" s="102"/>
      <c r="B30" s="50"/>
      <c r="C30" s="42" t="s">
        <v>132</v>
      </c>
      <c r="D30" s="50">
        <v>0</v>
      </c>
      <c r="E30" s="50">
        <v>0</v>
      </c>
      <c r="F30" s="50">
        <v>0</v>
      </c>
      <c r="G30" s="50">
        <v>0</v>
      </c>
      <c r="H30" s="104"/>
      <c r="I30" s="111"/>
    </row>
    <row r="31" ht="25.5" customHeight="1" spans="1:9">
      <c r="A31" s="102"/>
      <c r="B31" s="50"/>
      <c r="C31" s="42" t="s">
        <v>133</v>
      </c>
      <c r="D31" s="50">
        <v>0</v>
      </c>
      <c r="E31" s="50">
        <v>0</v>
      </c>
      <c r="F31" s="50">
        <v>0</v>
      </c>
      <c r="G31" s="50">
        <v>0</v>
      </c>
      <c r="H31" s="104"/>
      <c r="I31" s="111"/>
    </row>
    <row r="32" ht="25.5" customHeight="1" spans="1:9">
      <c r="A32" s="102"/>
      <c r="B32" s="50"/>
      <c r="C32" s="42" t="s">
        <v>134</v>
      </c>
      <c r="D32" s="50">
        <v>0</v>
      </c>
      <c r="E32" s="50">
        <v>0</v>
      </c>
      <c r="F32" s="50">
        <v>0</v>
      </c>
      <c r="G32" s="50">
        <v>0</v>
      </c>
      <c r="H32" s="104"/>
      <c r="I32" s="111"/>
    </row>
    <row r="33" ht="25.5" customHeight="1" spans="1:9">
      <c r="A33" s="105"/>
      <c r="B33" s="50"/>
      <c r="C33" s="42" t="s">
        <v>135</v>
      </c>
      <c r="D33" s="50">
        <v>0</v>
      </c>
      <c r="E33" s="50">
        <v>0</v>
      </c>
      <c r="F33" s="50">
        <v>0</v>
      </c>
      <c r="G33" s="50">
        <v>0</v>
      </c>
      <c r="H33" s="104"/>
      <c r="I33" s="111"/>
    </row>
    <row r="34" ht="25.5" customHeight="1" spans="1:9">
      <c r="A34" s="105"/>
      <c r="B34" s="50"/>
      <c r="C34" s="42" t="s">
        <v>136</v>
      </c>
      <c r="D34" s="50">
        <v>0</v>
      </c>
      <c r="E34" s="50">
        <v>0</v>
      </c>
      <c r="F34" s="50">
        <v>0</v>
      </c>
      <c r="G34" s="50">
        <v>0</v>
      </c>
      <c r="H34" s="104"/>
      <c r="I34" s="111"/>
    </row>
    <row r="35" ht="25.5" customHeight="1" spans="1:9">
      <c r="A35" s="101"/>
      <c r="B35" s="50"/>
      <c r="C35" s="42" t="s">
        <v>137</v>
      </c>
      <c r="D35" s="50">
        <v>0</v>
      </c>
      <c r="E35" s="50">
        <v>0</v>
      </c>
      <c r="F35" s="50">
        <v>0</v>
      </c>
      <c r="G35" s="50">
        <v>0</v>
      </c>
      <c r="H35" s="104"/>
      <c r="I35" s="111"/>
    </row>
    <row r="36" ht="25.5" customHeight="1" spans="1:9">
      <c r="A36" s="101"/>
      <c r="B36" s="106"/>
      <c r="C36" s="107"/>
      <c r="D36" s="106"/>
      <c r="E36" s="106"/>
      <c r="F36" s="106"/>
      <c r="G36" s="106"/>
      <c r="H36" s="104"/>
      <c r="I36" s="111"/>
    </row>
    <row r="37" ht="20.25" customHeight="1" spans="1:9">
      <c r="A37" s="108" t="s">
        <v>33</v>
      </c>
      <c r="B37" s="106">
        <f>SUM(B7+B8)</f>
        <v>1160.27</v>
      </c>
      <c r="C37" s="108" t="s">
        <v>34</v>
      </c>
      <c r="D37" s="106">
        <v>1160.27</v>
      </c>
      <c r="E37" s="106">
        <v>890.27</v>
      </c>
      <c r="F37" s="106">
        <v>270</v>
      </c>
      <c r="G37" s="106">
        <v>0</v>
      </c>
      <c r="H37" s="104"/>
      <c r="I37" s="111"/>
    </row>
    <row r="38" ht="14.25" customHeight="1" spans="1:9">
      <c r="A38" s="109"/>
      <c r="B38" s="109"/>
      <c r="C38" s="109"/>
      <c r="D38" s="110"/>
      <c r="E38" s="110"/>
      <c r="F38" s="110"/>
      <c r="G38" s="110"/>
      <c r="H38" s="111"/>
      <c r="I38" s="111"/>
    </row>
    <row r="39" ht="7.5" customHeight="1" spans="1:9">
      <c r="A39" s="111"/>
      <c r="B39" s="111"/>
      <c r="C39" s="111"/>
      <c r="D39" s="111"/>
      <c r="E39" s="111"/>
      <c r="F39" s="111"/>
      <c r="G39" s="111"/>
      <c r="H39" s="111"/>
      <c r="I39" s="111"/>
    </row>
  </sheetData>
  <mergeCells count="12">
    <mergeCell ref="A1:G1"/>
    <mergeCell ref="F2:G2"/>
    <mergeCell ref="A3:B3"/>
    <mergeCell ref="C3:G3"/>
    <mergeCell ref="D4:G4"/>
    <mergeCell ref="A4:A6"/>
    <mergeCell ref="B4:B6"/>
    <mergeCell ref="C4:C6"/>
    <mergeCell ref="D5:D6"/>
    <mergeCell ref="E5:E6"/>
    <mergeCell ref="F5:F6"/>
    <mergeCell ref="G5:G6"/>
  </mergeCells>
  <printOptions horizontalCentered="1"/>
  <pageMargins left="0.590551181102362" right="0.590551181102362" top="0.62992125984252" bottom="0.62992125984252" header="0.31496062992126" footer="0.31496062992126"/>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showGridLines="0" workbookViewId="0">
      <selection activeCell="F15" sqref="F15"/>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34.75" customWidth="1"/>
    <col min="7" max="14" width="14.375" customWidth="1"/>
    <col min="15" max="16" width="1" customWidth="1"/>
  </cols>
  <sheetData>
    <row r="1" ht="29.25" customHeight="1" spans="1:16">
      <c r="A1" s="52" t="s">
        <v>138</v>
      </c>
      <c r="B1" s="53"/>
      <c r="C1" s="53"/>
      <c r="D1" s="53"/>
      <c r="E1" s="53"/>
      <c r="F1" s="53"/>
      <c r="G1" s="53"/>
      <c r="H1" s="53"/>
      <c r="I1" s="53"/>
      <c r="J1" s="53"/>
      <c r="K1" s="53"/>
      <c r="L1" s="53"/>
      <c r="M1" s="53"/>
      <c r="N1" s="53"/>
      <c r="O1" s="16"/>
      <c r="P1" s="16"/>
    </row>
    <row r="2" ht="15.75" customHeight="1" spans="1:16">
      <c r="A2" s="37" t="s">
        <v>1</v>
      </c>
      <c r="B2" s="38"/>
      <c r="C2" s="38"/>
      <c r="D2" s="38"/>
      <c r="E2" s="38"/>
      <c r="F2" s="38"/>
      <c r="G2" s="38"/>
      <c r="H2" s="38"/>
      <c r="I2" s="45"/>
      <c r="J2" s="45"/>
      <c r="K2" s="45"/>
      <c r="L2" s="59" t="s">
        <v>2</v>
      </c>
      <c r="M2" s="59"/>
      <c r="N2" s="59"/>
      <c r="O2" s="16"/>
      <c r="P2" s="16"/>
    </row>
    <row r="3" ht="16.5" customHeight="1" spans="1:16">
      <c r="A3" s="54" t="s">
        <v>57</v>
      </c>
      <c r="B3" s="55"/>
      <c r="C3" s="56"/>
      <c r="D3" s="39" t="s">
        <v>139</v>
      </c>
      <c r="E3" s="39" t="s">
        <v>140</v>
      </c>
      <c r="F3" s="39" t="s">
        <v>141</v>
      </c>
      <c r="G3" s="39" t="s">
        <v>61</v>
      </c>
      <c r="H3" s="54" t="s">
        <v>62</v>
      </c>
      <c r="I3" s="55"/>
      <c r="J3" s="56"/>
      <c r="K3" s="54" t="s">
        <v>63</v>
      </c>
      <c r="L3" s="55"/>
      <c r="M3" s="55"/>
      <c r="N3" s="56"/>
      <c r="O3" s="93"/>
      <c r="P3" s="16"/>
    </row>
    <row r="4" ht="34.5" customHeight="1" spans="1:16">
      <c r="A4" s="39" t="s">
        <v>64</v>
      </c>
      <c r="B4" s="39" t="s">
        <v>65</v>
      </c>
      <c r="C4" s="39" t="s">
        <v>66</v>
      </c>
      <c r="D4" s="39"/>
      <c r="E4" s="39"/>
      <c r="F4" s="39"/>
      <c r="G4" s="39"/>
      <c r="H4" s="39" t="s">
        <v>67</v>
      </c>
      <c r="I4" s="39" t="s">
        <v>68</v>
      </c>
      <c r="J4" s="39" t="s">
        <v>69</v>
      </c>
      <c r="K4" s="39" t="s">
        <v>70</v>
      </c>
      <c r="L4" s="39" t="s">
        <v>71</v>
      </c>
      <c r="M4" s="39" t="s">
        <v>72</v>
      </c>
      <c r="N4" s="39" t="s">
        <v>73</v>
      </c>
      <c r="O4" s="93"/>
      <c r="P4" s="16"/>
    </row>
    <row r="5" ht="22.5" customHeight="1" spans="1:16">
      <c r="A5" s="54" t="s">
        <v>7</v>
      </c>
      <c r="B5" s="55"/>
      <c r="C5" s="55"/>
      <c r="D5" s="55"/>
      <c r="E5" s="55"/>
      <c r="F5" s="56"/>
      <c r="G5" s="47">
        <v>897.6</v>
      </c>
      <c r="H5" s="47">
        <v>333.79</v>
      </c>
      <c r="I5" s="47">
        <v>15.2</v>
      </c>
      <c r="J5" s="47">
        <v>5.6</v>
      </c>
      <c r="K5" s="47">
        <v>77</v>
      </c>
      <c r="L5" s="47">
        <v>7.33</v>
      </c>
      <c r="M5" s="47">
        <v>0</v>
      </c>
      <c r="N5" s="47">
        <v>458.68</v>
      </c>
      <c r="O5" s="17"/>
      <c r="P5" s="16"/>
    </row>
    <row r="6" ht="24.75" customHeight="1" spans="1:16">
      <c r="A6" s="41"/>
      <c r="B6" s="41"/>
      <c r="C6" s="41"/>
      <c r="D6" s="41"/>
      <c r="E6" s="41" t="s">
        <v>75</v>
      </c>
      <c r="F6" s="41"/>
      <c r="G6" s="47">
        <v>897.6</v>
      </c>
      <c r="H6" s="47">
        <v>333.79</v>
      </c>
      <c r="I6" s="47">
        <v>15.2</v>
      </c>
      <c r="J6" s="47">
        <v>5.6</v>
      </c>
      <c r="K6" s="47">
        <v>77</v>
      </c>
      <c r="L6" s="47">
        <v>7.33</v>
      </c>
      <c r="M6" s="47">
        <v>0</v>
      </c>
      <c r="N6" s="47">
        <v>458.68</v>
      </c>
      <c r="O6" s="17"/>
      <c r="P6" s="16"/>
    </row>
    <row r="7" ht="24.75" customHeight="1" spans="1:16">
      <c r="A7" s="57" t="s">
        <v>91</v>
      </c>
      <c r="B7" s="57" t="s">
        <v>89</v>
      </c>
      <c r="C7" s="57" t="s">
        <v>98</v>
      </c>
      <c r="D7" s="57" t="s">
        <v>79</v>
      </c>
      <c r="E7" s="57" t="s">
        <v>80</v>
      </c>
      <c r="F7" s="57" t="s">
        <v>99</v>
      </c>
      <c r="G7" s="58">
        <v>5.6</v>
      </c>
      <c r="H7" s="58">
        <v>0</v>
      </c>
      <c r="I7" s="58">
        <v>0</v>
      </c>
      <c r="J7" s="58">
        <v>0</v>
      </c>
      <c r="K7" s="58">
        <v>0</v>
      </c>
      <c r="L7" s="58">
        <v>0</v>
      </c>
      <c r="M7" s="58">
        <v>0</v>
      </c>
      <c r="N7" s="58">
        <v>5.6</v>
      </c>
      <c r="O7" s="17"/>
      <c r="P7" s="16"/>
    </row>
    <row r="8" ht="24.75" customHeight="1" spans="1:16">
      <c r="A8" s="57" t="s">
        <v>102</v>
      </c>
      <c r="B8" s="57" t="s">
        <v>78</v>
      </c>
      <c r="C8" s="57" t="s">
        <v>78</v>
      </c>
      <c r="D8" s="57" t="s">
        <v>79</v>
      </c>
      <c r="E8" s="57" t="s">
        <v>80</v>
      </c>
      <c r="F8" s="57" t="s">
        <v>103</v>
      </c>
      <c r="G8" s="58">
        <v>38.82</v>
      </c>
      <c r="H8" s="58">
        <v>38.82</v>
      </c>
      <c r="I8" s="58">
        <v>0</v>
      </c>
      <c r="J8" s="58">
        <v>0</v>
      </c>
      <c r="K8" s="58">
        <v>0</v>
      </c>
      <c r="L8" s="58">
        <v>0</v>
      </c>
      <c r="M8" s="58">
        <v>0</v>
      </c>
      <c r="N8" s="58">
        <v>0</v>
      </c>
      <c r="O8" s="17"/>
      <c r="P8" s="16"/>
    </row>
    <row r="9" ht="24.75" customHeight="1" spans="1:16">
      <c r="A9" s="57" t="s">
        <v>76</v>
      </c>
      <c r="B9" s="57" t="s">
        <v>77</v>
      </c>
      <c r="C9" s="57" t="s">
        <v>78</v>
      </c>
      <c r="D9" s="57" t="s">
        <v>79</v>
      </c>
      <c r="E9" s="57" t="s">
        <v>80</v>
      </c>
      <c r="F9" s="57" t="s">
        <v>81</v>
      </c>
      <c r="G9" s="58">
        <v>5.6</v>
      </c>
      <c r="H9" s="58">
        <v>0</v>
      </c>
      <c r="I9" s="58">
        <v>0</v>
      </c>
      <c r="J9" s="58">
        <v>5.6</v>
      </c>
      <c r="K9" s="58">
        <v>0</v>
      </c>
      <c r="L9" s="58">
        <v>0</v>
      </c>
      <c r="M9" s="58">
        <v>0</v>
      </c>
      <c r="N9" s="58">
        <v>0</v>
      </c>
      <c r="O9" s="17"/>
      <c r="P9" s="16"/>
    </row>
    <row r="10" ht="24.75" customHeight="1" spans="1:16">
      <c r="A10" s="57" t="s">
        <v>76</v>
      </c>
      <c r="B10" s="57" t="s">
        <v>83</v>
      </c>
      <c r="C10" s="57" t="s">
        <v>78</v>
      </c>
      <c r="D10" s="57" t="s">
        <v>79</v>
      </c>
      <c r="E10" s="57" t="s">
        <v>80</v>
      </c>
      <c r="F10" s="57" t="s">
        <v>84</v>
      </c>
      <c r="G10" s="58">
        <v>0.7</v>
      </c>
      <c r="H10" s="58">
        <v>0.7</v>
      </c>
      <c r="I10" s="58">
        <v>0</v>
      </c>
      <c r="J10" s="58">
        <v>0</v>
      </c>
      <c r="K10" s="58">
        <v>0</v>
      </c>
      <c r="L10" s="58">
        <v>0</v>
      </c>
      <c r="M10" s="58">
        <v>0</v>
      </c>
      <c r="N10" s="58">
        <v>0</v>
      </c>
      <c r="O10" s="17"/>
      <c r="P10" s="16"/>
    </row>
    <row r="11" ht="24.75" customHeight="1" spans="1:16">
      <c r="A11" s="57" t="s">
        <v>76</v>
      </c>
      <c r="B11" s="57" t="s">
        <v>77</v>
      </c>
      <c r="C11" s="57" t="s">
        <v>77</v>
      </c>
      <c r="D11" s="57" t="s">
        <v>79</v>
      </c>
      <c r="E11" s="57" t="s">
        <v>80</v>
      </c>
      <c r="F11" s="57" t="s">
        <v>82</v>
      </c>
      <c r="G11" s="58">
        <v>39.77</v>
      </c>
      <c r="H11" s="58">
        <v>39.77</v>
      </c>
      <c r="I11" s="58">
        <v>0</v>
      </c>
      <c r="J11" s="58">
        <v>0</v>
      </c>
      <c r="K11" s="58">
        <v>0</v>
      </c>
      <c r="L11" s="58">
        <v>0</v>
      </c>
      <c r="M11" s="58">
        <v>0</v>
      </c>
      <c r="N11" s="58">
        <v>0</v>
      </c>
      <c r="O11" s="17"/>
      <c r="P11" s="16"/>
    </row>
    <row r="12" ht="24.75" customHeight="1" spans="1:16">
      <c r="A12" s="57" t="s">
        <v>106</v>
      </c>
      <c r="B12" s="57" t="s">
        <v>89</v>
      </c>
      <c r="C12" s="57" t="s">
        <v>78</v>
      </c>
      <c r="D12" s="57" t="s">
        <v>79</v>
      </c>
      <c r="E12" s="57" t="s">
        <v>80</v>
      </c>
      <c r="F12" s="57" t="s">
        <v>107</v>
      </c>
      <c r="G12" s="58">
        <v>19.89</v>
      </c>
      <c r="H12" s="58">
        <v>19.89</v>
      </c>
      <c r="I12" s="58">
        <v>0</v>
      </c>
      <c r="J12" s="58">
        <v>0</v>
      </c>
      <c r="K12" s="58">
        <v>0</v>
      </c>
      <c r="L12" s="58">
        <v>0</v>
      </c>
      <c r="M12" s="58">
        <v>0</v>
      </c>
      <c r="N12" s="58">
        <v>0</v>
      </c>
      <c r="O12" s="17"/>
      <c r="P12" s="16"/>
    </row>
    <row r="13" ht="24.75" customHeight="1" spans="1:16">
      <c r="A13" s="57" t="s">
        <v>102</v>
      </c>
      <c r="B13" s="57" t="s">
        <v>78</v>
      </c>
      <c r="C13" s="57" t="s">
        <v>78</v>
      </c>
      <c r="D13" s="57" t="s">
        <v>79</v>
      </c>
      <c r="E13" s="57" t="s">
        <v>80</v>
      </c>
      <c r="F13" s="57" t="s">
        <v>103</v>
      </c>
      <c r="G13" s="58">
        <v>378</v>
      </c>
      <c r="H13" s="58">
        <v>0</v>
      </c>
      <c r="I13" s="58">
        <v>0</v>
      </c>
      <c r="J13" s="58">
        <v>0</v>
      </c>
      <c r="K13" s="58">
        <v>0</v>
      </c>
      <c r="L13" s="58">
        <v>0</v>
      </c>
      <c r="M13" s="58">
        <v>0</v>
      </c>
      <c r="N13" s="58">
        <v>378</v>
      </c>
      <c r="O13" s="17"/>
      <c r="P13" s="16"/>
    </row>
    <row r="14" ht="24.75" customHeight="1" spans="1:16">
      <c r="A14" s="57" t="s">
        <v>91</v>
      </c>
      <c r="B14" s="57" t="s">
        <v>89</v>
      </c>
      <c r="C14" s="57" t="s">
        <v>77</v>
      </c>
      <c r="D14" s="57" t="s">
        <v>79</v>
      </c>
      <c r="E14" s="57" t="s">
        <v>80</v>
      </c>
      <c r="F14" s="57" t="s">
        <v>95</v>
      </c>
      <c r="G14" s="58">
        <v>6.91</v>
      </c>
      <c r="H14" s="58">
        <v>0</v>
      </c>
      <c r="I14" s="58">
        <v>0</v>
      </c>
      <c r="J14" s="58">
        <v>0</v>
      </c>
      <c r="K14" s="58">
        <v>0</v>
      </c>
      <c r="L14" s="58">
        <v>6.91</v>
      </c>
      <c r="M14" s="58">
        <v>0</v>
      </c>
      <c r="N14" s="58">
        <v>0</v>
      </c>
      <c r="O14" s="17"/>
      <c r="P14" s="16"/>
    </row>
    <row r="15" ht="24.75" customHeight="1" spans="1:16">
      <c r="A15" s="57" t="s">
        <v>85</v>
      </c>
      <c r="B15" s="57" t="s">
        <v>86</v>
      </c>
      <c r="C15" s="57" t="s">
        <v>78</v>
      </c>
      <c r="D15" s="57" t="s">
        <v>79</v>
      </c>
      <c r="E15" s="57" t="s">
        <v>80</v>
      </c>
      <c r="F15" s="57" t="s">
        <v>87</v>
      </c>
      <c r="G15" s="58">
        <v>14.92</v>
      </c>
      <c r="H15" s="58">
        <v>14.92</v>
      </c>
      <c r="I15" s="58">
        <v>0</v>
      </c>
      <c r="J15" s="58">
        <v>0</v>
      </c>
      <c r="K15" s="58">
        <v>0</v>
      </c>
      <c r="L15" s="58">
        <v>0</v>
      </c>
      <c r="M15" s="58">
        <v>0</v>
      </c>
      <c r="N15" s="58">
        <v>0</v>
      </c>
      <c r="O15" s="17"/>
      <c r="P15" s="16"/>
    </row>
    <row r="16" ht="24.75" customHeight="1" spans="1:16">
      <c r="A16" s="57" t="s">
        <v>102</v>
      </c>
      <c r="B16" s="57" t="s">
        <v>78</v>
      </c>
      <c r="C16" s="57" t="s">
        <v>78</v>
      </c>
      <c r="D16" s="57" t="s">
        <v>79</v>
      </c>
      <c r="E16" s="57" t="s">
        <v>80</v>
      </c>
      <c r="F16" s="57" t="s">
        <v>103</v>
      </c>
      <c r="G16" s="58">
        <v>38.41</v>
      </c>
      <c r="H16" s="58">
        <v>30.91</v>
      </c>
      <c r="I16" s="58">
        <v>7.5</v>
      </c>
      <c r="J16" s="58">
        <v>0</v>
      </c>
      <c r="K16" s="58">
        <v>0</v>
      </c>
      <c r="L16" s="58">
        <v>0</v>
      </c>
      <c r="M16" s="58">
        <v>0</v>
      </c>
      <c r="N16" s="58">
        <v>0</v>
      </c>
      <c r="O16" s="17"/>
      <c r="P16" s="16"/>
    </row>
    <row r="17" ht="24.75" customHeight="1" spans="1:16">
      <c r="A17" s="57" t="s">
        <v>91</v>
      </c>
      <c r="B17" s="57" t="s">
        <v>89</v>
      </c>
      <c r="C17" s="57" t="s">
        <v>100</v>
      </c>
      <c r="D17" s="57" t="s">
        <v>79</v>
      </c>
      <c r="E17" s="57" t="s">
        <v>80</v>
      </c>
      <c r="F17" s="57" t="s">
        <v>101</v>
      </c>
      <c r="G17" s="58">
        <v>0.42</v>
      </c>
      <c r="H17" s="58">
        <v>0</v>
      </c>
      <c r="I17" s="58">
        <v>0</v>
      </c>
      <c r="J17" s="58">
        <v>0</v>
      </c>
      <c r="K17" s="58">
        <v>0</v>
      </c>
      <c r="L17" s="58">
        <v>0.42</v>
      </c>
      <c r="M17" s="58">
        <v>0</v>
      </c>
      <c r="N17" s="58">
        <v>0</v>
      </c>
      <c r="O17" s="17"/>
      <c r="P17" s="16"/>
    </row>
    <row r="18" ht="24.75" customHeight="1" spans="1:16">
      <c r="A18" s="57" t="s">
        <v>91</v>
      </c>
      <c r="B18" s="57" t="s">
        <v>89</v>
      </c>
      <c r="C18" s="57" t="s">
        <v>96</v>
      </c>
      <c r="D18" s="57" t="s">
        <v>79</v>
      </c>
      <c r="E18" s="57" t="s">
        <v>80</v>
      </c>
      <c r="F18" s="57" t="s">
        <v>97</v>
      </c>
      <c r="G18" s="58">
        <v>5</v>
      </c>
      <c r="H18" s="58">
        <v>0</v>
      </c>
      <c r="I18" s="58">
        <v>0</v>
      </c>
      <c r="J18" s="58">
        <v>0</v>
      </c>
      <c r="K18" s="58">
        <v>0</v>
      </c>
      <c r="L18" s="58">
        <v>0</v>
      </c>
      <c r="M18" s="58">
        <v>0</v>
      </c>
      <c r="N18" s="58">
        <v>5</v>
      </c>
      <c r="O18" s="17"/>
      <c r="P18" s="16"/>
    </row>
    <row r="19" ht="24.75" customHeight="1" spans="1:16">
      <c r="A19" s="57" t="s">
        <v>102</v>
      </c>
      <c r="B19" s="57" t="s">
        <v>77</v>
      </c>
      <c r="C19" s="57" t="s">
        <v>104</v>
      </c>
      <c r="D19" s="57" t="s">
        <v>79</v>
      </c>
      <c r="E19" s="57" t="s">
        <v>80</v>
      </c>
      <c r="F19" s="57" t="s">
        <v>105</v>
      </c>
      <c r="G19" s="58">
        <v>0.72</v>
      </c>
      <c r="H19" s="58">
        <v>0</v>
      </c>
      <c r="I19" s="58">
        <v>0</v>
      </c>
      <c r="J19" s="58">
        <v>0</v>
      </c>
      <c r="K19" s="58">
        <v>0</v>
      </c>
      <c r="L19" s="58">
        <v>0</v>
      </c>
      <c r="M19" s="58">
        <v>0</v>
      </c>
      <c r="N19" s="58">
        <v>0.72</v>
      </c>
      <c r="O19" s="17"/>
      <c r="P19" s="16"/>
    </row>
    <row r="20" ht="24.75" customHeight="1" spans="1:16">
      <c r="A20" s="57" t="s">
        <v>76</v>
      </c>
      <c r="B20" s="57" t="s">
        <v>83</v>
      </c>
      <c r="C20" s="57" t="s">
        <v>78</v>
      </c>
      <c r="D20" s="57" t="s">
        <v>79</v>
      </c>
      <c r="E20" s="57" t="s">
        <v>80</v>
      </c>
      <c r="F20" s="57" t="s">
        <v>84</v>
      </c>
      <c r="G20" s="58">
        <v>1.29</v>
      </c>
      <c r="H20" s="58">
        <v>1.29</v>
      </c>
      <c r="I20" s="58">
        <v>0</v>
      </c>
      <c r="J20" s="58">
        <v>0</v>
      </c>
      <c r="K20" s="58">
        <v>0</v>
      </c>
      <c r="L20" s="58">
        <v>0</v>
      </c>
      <c r="M20" s="58">
        <v>0</v>
      </c>
      <c r="N20" s="58">
        <v>0</v>
      </c>
      <c r="O20" s="17"/>
      <c r="P20" s="16"/>
    </row>
    <row r="21" ht="24.75" customHeight="1" spans="1:16">
      <c r="A21" s="57" t="s">
        <v>91</v>
      </c>
      <c r="B21" s="57" t="s">
        <v>89</v>
      </c>
      <c r="C21" s="57" t="s">
        <v>93</v>
      </c>
      <c r="D21" s="57" t="s">
        <v>79</v>
      </c>
      <c r="E21" s="57" t="s">
        <v>80</v>
      </c>
      <c r="F21" s="57" t="s">
        <v>94</v>
      </c>
      <c r="G21" s="58">
        <v>12.46</v>
      </c>
      <c r="H21" s="58">
        <v>0</v>
      </c>
      <c r="I21" s="58">
        <v>0</v>
      </c>
      <c r="J21" s="58">
        <v>0</v>
      </c>
      <c r="K21" s="58">
        <v>0</v>
      </c>
      <c r="L21" s="58">
        <v>0</v>
      </c>
      <c r="M21" s="58">
        <v>0</v>
      </c>
      <c r="N21" s="58">
        <v>12.46</v>
      </c>
      <c r="O21" s="17"/>
      <c r="P21" s="16"/>
    </row>
    <row r="22" ht="24.75" customHeight="1" spans="1:16">
      <c r="A22" s="57" t="s">
        <v>102</v>
      </c>
      <c r="B22" s="57" t="s">
        <v>78</v>
      </c>
      <c r="C22" s="57" t="s">
        <v>78</v>
      </c>
      <c r="D22" s="57" t="s">
        <v>79</v>
      </c>
      <c r="E22" s="57" t="s">
        <v>80</v>
      </c>
      <c r="F22" s="57" t="s">
        <v>103</v>
      </c>
      <c r="G22" s="58">
        <v>194.44</v>
      </c>
      <c r="H22" s="58">
        <v>186.74</v>
      </c>
      <c r="I22" s="58">
        <v>7.7</v>
      </c>
      <c r="J22" s="58">
        <v>0</v>
      </c>
      <c r="K22" s="58">
        <v>0</v>
      </c>
      <c r="L22" s="58">
        <v>0</v>
      </c>
      <c r="M22" s="58">
        <v>0</v>
      </c>
      <c r="N22" s="58">
        <v>0</v>
      </c>
      <c r="O22" s="17"/>
      <c r="P22" s="16"/>
    </row>
    <row r="23" ht="24.75" customHeight="1" spans="1:16">
      <c r="A23" s="57" t="s">
        <v>91</v>
      </c>
      <c r="B23" s="57" t="s">
        <v>89</v>
      </c>
      <c r="C23" s="57" t="s">
        <v>89</v>
      </c>
      <c r="D23" s="57" t="s">
        <v>79</v>
      </c>
      <c r="E23" s="57" t="s">
        <v>80</v>
      </c>
      <c r="F23" s="57" t="s">
        <v>92</v>
      </c>
      <c r="G23" s="58">
        <v>22.9</v>
      </c>
      <c r="H23" s="58">
        <v>0</v>
      </c>
      <c r="I23" s="58">
        <v>0</v>
      </c>
      <c r="J23" s="58">
        <v>0</v>
      </c>
      <c r="K23" s="58">
        <v>0</v>
      </c>
      <c r="L23" s="58">
        <v>0</v>
      </c>
      <c r="M23" s="58">
        <v>0</v>
      </c>
      <c r="N23" s="58">
        <v>22.9</v>
      </c>
      <c r="O23" s="17"/>
      <c r="P23" s="16"/>
    </row>
    <row r="24" ht="24.75" customHeight="1" spans="1:16">
      <c r="A24" s="57" t="s">
        <v>91</v>
      </c>
      <c r="B24" s="57" t="s">
        <v>89</v>
      </c>
      <c r="C24" s="57" t="s">
        <v>100</v>
      </c>
      <c r="D24" s="57" t="s">
        <v>79</v>
      </c>
      <c r="E24" s="57" t="s">
        <v>80</v>
      </c>
      <c r="F24" s="57" t="s">
        <v>101</v>
      </c>
      <c r="G24" s="58">
        <v>34</v>
      </c>
      <c r="H24" s="58">
        <v>0</v>
      </c>
      <c r="I24" s="58">
        <v>0</v>
      </c>
      <c r="J24" s="58">
        <v>0</v>
      </c>
      <c r="K24" s="58">
        <v>0</v>
      </c>
      <c r="L24" s="58">
        <v>0</v>
      </c>
      <c r="M24" s="58">
        <v>0</v>
      </c>
      <c r="N24" s="58">
        <v>34</v>
      </c>
      <c r="O24" s="17"/>
      <c r="P24" s="16"/>
    </row>
    <row r="25" ht="24.75" customHeight="1" spans="1:16">
      <c r="A25" s="57" t="s">
        <v>88</v>
      </c>
      <c r="B25" s="57" t="s">
        <v>89</v>
      </c>
      <c r="C25" s="57" t="s">
        <v>78</v>
      </c>
      <c r="D25" s="57" t="s">
        <v>79</v>
      </c>
      <c r="E25" s="57" t="s">
        <v>80</v>
      </c>
      <c r="F25" s="57" t="s">
        <v>90</v>
      </c>
      <c r="G25" s="58">
        <v>77</v>
      </c>
      <c r="H25" s="58">
        <v>0</v>
      </c>
      <c r="I25" s="58">
        <v>0</v>
      </c>
      <c r="J25" s="58">
        <v>0</v>
      </c>
      <c r="K25" s="58">
        <v>77</v>
      </c>
      <c r="L25" s="58">
        <v>0</v>
      </c>
      <c r="M25" s="58">
        <v>0</v>
      </c>
      <c r="N25" s="58">
        <v>0</v>
      </c>
      <c r="O25" s="17"/>
      <c r="P25" s="16"/>
    </row>
    <row r="26" ht="24.75" customHeight="1" spans="1:16">
      <c r="A26" s="57" t="s">
        <v>76</v>
      </c>
      <c r="B26" s="57" t="s">
        <v>83</v>
      </c>
      <c r="C26" s="57" t="s">
        <v>78</v>
      </c>
      <c r="D26" s="57" t="s">
        <v>79</v>
      </c>
      <c r="E26" s="57" t="s">
        <v>80</v>
      </c>
      <c r="F26" s="57" t="s">
        <v>84</v>
      </c>
      <c r="G26" s="58">
        <v>0.75</v>
      </c>
      <c r="H26" s="58">
        <v>0.75</v>
      </c>
      <c r="I26" s="58">
        <v>0</v>
      </c>
      <c r="J26" s="58">
        <v>0</v>
      </c>
      <c r="K26" s="58">
        <v>0</v>
      </c>
      <c r="L26" s="58">
        <v>0</v>
      </c>
      <c r="M26" s="58">
        <v>0</v>
      </c>
      <c r="N26" s="58">
        <v>0</v>
      </c>
      <c r="O26" s="17"/>
      <c r="P26" s="16"/>
    </row>
    <row r="27" ht="7.5" customHeight="1" spans="1:16">
      <c r="A27" s="34"/>
      <c r="B27" s="34"/>
      <c r="C27" s="34"/>
      <c r="D27" s="34"/>
      <c r="E27" s="34"/>
      <c r="F27" s="34"/>
      <c r="G27" s="34"/>
      <c r="H27" s="34"/>
      <c r="I27" s="34"/>
      <c r="J27" s="34"/>
      <c r="K27" s="34"/>
      <c r="L27" s="34"/>
      <c r="M27" s="34"/>
      <c r="N27" s="34"/>
      <c r="O27" s="16"/>
      <c r="P27" s="16"/>
    </row>
    <row r="28" ht="7.5" customHeight="1" spans="1:16">
      <c r="A28" s="16"/>
      <c r="B28" s="16"/>
      <c r="C28" s="16"/>
      <c r="D28" s="16"/>
      <c r="E28" s="16"/>
      <c r="F28" s="16"/>
      <c r="G28" s="16"/>
      <c r="H28" s="16"/>
      <c r="I28" s="16"/>
      <c r="J28" s="16"/>
      <c r="K28" s="16"/>
      <c r="L28" s="16"/>
      <c r="M28" s="16"/>
      <c r="N28" s="16"/>
      <c r="O28" s="16"/>
      <c r="P28" s="16"/>
    </row>
  </sheetData>
  <mergeCells count="10">
    <mergeCell ref="A1:N1"/>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70" orientation="landscape"/>
  <headerFooter>
    <oddFooter>&amp;C第&amp;P页, 共&amp;N页</oddFooter>
  </headerFooter>
  <ignoredErrors>
    <ignoredError sqref="D26 C26 B26 A26 D25 C25 B25 A25 D24 C24 B24 A24 D23 C23 B23 A23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showGridLines="0" workbookViewId="0">
      <selection activeCell="M12" sqref="M12"/>
    </sheetView>
  </sheetViews>
  <sheetFormatPr defaultColWidth="9" defaultRowHeight="13.5"/>
  <cols>
    <col min="1" max="1" width="5" customWidth="1"/>
    <col min="2" max="2" width="6" customWidth="1"/>
    <col min="3" max="3" width="37.25" customWidth="1"/>
    <col min="4" max="4" width="14.125" customWidth="1"/>
    <col min="5" max="5" width="1" customWidth="1"/>
    <col min="6" max="6" width="4.75" customWidth="1"/>
    <col min="7" max="7" width="4.875" customWidth="1"/>
    <col min="8" max="8" width="37.75" customWidth="1"/>
    <col min="9" max="9" width="14.25" customWidth="1"/>
    <col min="10" max="11" width="1" customWidth="1"/>
  </cols>
  <sheetData>
    <row r="1" ht="34.5" customHeight="1" spans="1:11">
      <c r="A1" s="20" t="s">
        <v>142</v>
      </c>
      <c r="B1" s="80"/>
      <c r="C1" s="80"/>
      <c r="D1" s="80"/>
      <c r="E1" s="80"/>
      <c r="F1" s="80"/>
      <c r="G1" s="80"/>
      <c r="H1" s="80"/>
      <c r="I1" s="91"/>
      <c r="J1" s="92"/>
      <c r="K1" s="16"/>
    </row>
    <row r="2" ht="14.25" customHeight="1" spans="1:11">
      <c r="A2" s="70" t="s">
        <v>1</v>
      </c>
      <c r="B2" s="71"/>
      <c r="C2" s="71"/>
      <c r="D2" s="71"/>
      <c r="E2" s="71"/>
      <c r="F2" s="71"/>
      <c r="G2" s="71"/>
      <c r="H2" s="78" t="s">
        <v>2</v>
      </c>
      <c r="I2" s="78"/>
      <c r="J2" s="92"/>
      <c r="K2" s="16"/>
    </row>
    <row r="3" ht="26.25" customHeight="1" spans="1:11">
      <c r="A3" s="81" t="s">
        <v>143</v>
      </c>
      <c r="B3" s="82"/>
      <c r="C3" s="83" t="s">
        <v>60</v>
      </c>
      <c r="D3" s="83" t="s">
        <v>144</v>
      </c>
      <c r="E3" s="27"/>
      <c r="F3" s="81" t="s">
        <v>143</v>
      </c>
      <c r="G3" s="82"/>
      <c r="H3" s="83" t="s">
        <v>60</v>
      </c>
      <c r="I3" s="83" t="s">
        <v>144</v>
      </c>
      <c r="J3" s="91"/>
      <c r="K3" s="16"/>
    </row>
    <row r="4" ht="18" customHeight="1" spans="1:11">
      <c r="A4" s="81" t="s">
        <v>64</v>
      </c>
      <c r="B4" s="81" t="s">
        <v>65</v>
      </c>
      <c r="C4" s="82"/>
      <c r="D4" s="82"/>
      <c r="E4" s="27"/>
      <c r="F4" s="81" t="s">
        <v>64</v>
      </c>
      <c r="G4" s="81" t="s">
        <v>65</v>
      </c>
      <c r="H4" s="84"/>
      <c r="I4" s="82"/>
      <c r="J4" s="91"/>
      <c r="K4" s="16"/>
    </row>
    <row r="5" ht="22.5" customHeight="1" spans="1:11">
      <c r="A5" s="85">
        <v>301</v>
      </c>
      <c r="B5" s="82"/>
      <c r="C5" s="13" t="s">
        <v>145</v>
      </c>
      <c r="D5" s="86">
        <v>333.79</v>
      </c>
      <c r="E5" s="82"/>
      <c r="F5" s="85">
        <v>303</v>
      </c>
      <c r="G5" s="82"/>
      <c r="H5" s="13" t="s">
        <v>146</v>
      </c>
      <c r="I5" s="86">
        <f>SUM(I6:I16)</f>
        <v>5.6</v>
      </c>
      <c r="J5" s="91"/>
      <c r="K5" s="16"/>
    </row>
    <row r="6" ht="22.5" customHeight="1" spans="1:11">
      <c r="A6" s="85">
        <v>301</v>
      </c>
      <c r="B6" s="85">
        <v>1</v>
      </c>
      <c r="C6" s="87" t="s">
        <v>147</v>
      </c>
      <c r="D6" s="88">
        <v>186.74</v>
      </c>
      <c r="E6" s="82"/>
      <c r="F6" s="85">
        <v>303</v>
      </c>
      <c r="G6" s="85">
        <v>1</v>
      </c>
      <c r="H6" s="13" t="s">
        <v>148</v>
      </c>
      <c r="I6" s="86">
        <v>0</v>
      </c>
      <c r="J6" s="91"/>
      <c r="K6" s="16"/>
    </row>
    <row r="7" ht="22.5" customHeight="1" spans="1:11">
      <c r="A7" s="85">
        <v>301</v>
      </c>
      <c r="B7" s="85">
        <v>2</v>
      </c>
      <c r="C7" s="87" t="s">
        <v>149</v>
      </c>
      <c r="D7" s="88">
        <v>38.82</v>
      </c>
      <c r="E7" s="82"/>
      <c r="F7" s="85">
        <v>303</v>
      </c>
      <c r="G7" s="85">
        <v>2</v>
      </c>
      <c r="H7" s="13" t="s">
        <v>150</v>
      </c>
      <c r="I7" s="86">
        <v>5.6</v>
      </c>
      <c r="J7" s="91"/>
      <c r="K7" s="16"/>
    </row>
    <row r="8" ht="22.5" customHeight="1" spans="1:11">
      <c r="A8" s="85">
        <v>301</v>
      </c>
      <c r="B8" s="85">
        <v>3</v>
      </c>
      <c r="C8" s="87" t="s">
        <v>151</v>
      </c>
      <c r="D8" s="88">
        <v>0</v>
      </c>
      <c r="E8" s="82"/>
      <c r="F8" s="85">
        <v>303</v>
      </c>
      <c r="G8" s="85">
        <v>3</v>
      </c>
      <c r="H8" s="13" t="s">
        <v>152</v>
      </c>
      <c r="I8" s="88">
        <v>0</v>
      </c>
      <c r="J8" s="91"/>
      <c r="K8" s="16"/>
    </row>
    <row r="9" ht="22.5" customHeight="1" spans="1:11">
      <c r="A9" s="85">
        <v>301</v>
      </c>
      <c r="B9" s="85">
        <v>6</v>
      </c>
      <c r="C9" s="87" t="s">
        <v>153</v>
      </c>
      <c r="D9" s="88">
        <v>0</v>
      </c>
      <c r="E9" s="82"/>
      <c r="F9" s="85">
        <v>303</v>
      </c>
      <c r="G9" s="85">
        <v>4</v>
      </c>
      <c r="H9" s="13" t="s">
        <v>154</v>
      </c>
      <c r="I9" s="88">
        <v>0</v>
      </c>
      <c r="J9" s="91"/>
      <c r="K9" s="16"/>
    </row>
    <row r="10" ht="22.5" customHeight="1" spans="1:11">
      <c r="A10" s="85">
        <v>301</v>
      </c>
      <c r="B10" s="85">
        <v>7</v>
      </c>
      <c r="C10" s="87" t="s">
        <v>155</v>
      </c>
      <c r="D10" s="88">
        <v>30.91</v>
      </c>
      <c r="E10" s="82"/>
      <c r="F10" s="85">
        <v>303</v>
      </c>
      <c r="G10" s="85">
        <v>5</v>
      </c>
      <c r="H10" s="13" t="s">
        <v>156</v>
      </c>
      <c r="I10" s="88">
        <v>0</v>
      </c>
      <c r="J10" s="91"/>
      <c r="K10" s="16"/>
    </row>
    <row r="11" ht="22.5" customHeight="1" spans="1:11">
      <c r="A11" s="85">
        <v>301</v>
      </c>
      <c r="B11" s="85">
        <v>8</v>
      </c>
      <c r="C11" s="87" t="s">
        <v>157</v>
      </c>
      <c r="D11" s="88">
        <v>39.77</v>
      </c>
      <c r="E11" s="82"/>
      <c r="F11" s="85">
        <v>303</v>
      </c>
      <c r="G11" s="85">
        <v>6</v>
      </c>
      <c r="H11" s="13" t="s">
        <v>158</v>
      </c>
      <c r="I11" s="88">
        <v>0</v>
      </c>
      <c r="J11" s="91"/>
      <c r="K11" s="16"/>
    </row>
    <row r="12" ht="22.5" customHeight="1" spans="1:11">
      <c r="A12" s="85">
        <v>301</v>
      </c>
      <c r="B12" s="85">
        <v>9</v>
      </c>
      <c r="C12" s="87" t="s">
        <v>159</v>
      </c>
      <c r="D12" s="88">
        <v>0</v>
      </c>
      <c r="E12" s="82"/>
      <c r="F12" s="85">
        <v>303</v>
      </c>
      <c r="G12" s="85">
        <v>7</v>
      </c>
      <c r="H12" s="13" t="s">
        <v>160</v>
      </c>
      <c r="I12" s="88">
        <v>0</v>
      </c>
      <c r="J12" s="91"/>
      <c r="K12" s="16"/>
    </row>
    <row r="13" ht="22.5" customHeight="1" spans="1:11">
      <c r="A13" s="85">
        <v>301</v>
      </c>
      <c r="B13" s="85">
        <v>10</v>
      </c>
      <c r="C13" s="87" t="s">
        <v>161</v>
      </c>
      <c r="D13" s="88">
        <v>14.92</v>
      </c>
      <c r="E13" s="82"/>
      <c r="F13" s="85">
        <v>303</v>
      </c>
      <c r="G13" s="85">
        <v>8</v>
      </c>
      <c r="H13" s="13" t="s">
        <v>162</v>
      </c>
      <c r="I13" s="88">
        <v>0</v>
      </c>
      <c r="J13" s="91"/>
      <c r="K13" s="16"/>
    </row>
    <row r="14" ht="22.5" customHeight="1" spans="1:11">
      <c r="A14" s="85">
        <v>301</v>
      </c>
      <c r="B14" s="85">
        <v>11</v>
      </c>
      <c r="C14" s="87" t="s">
        <v>163</v>
      </c>
      <c r="D14" s="88">
        <v>0</v>
      </c>
      <c r="E14" s="82"/>
      <c r="F14" s="85">
        <v>303</v>
      </c>
      <c r="G14" s="85">
        <v>9</v>
      </c>
      <c r="H14" s="13" t="s">
        <v>164</v>
      </c>
      <c r="I14" s="88">
        <v>0</v>
      </c>
      <c r="J14" s="91"/>
      <c r="K14" s="16"/>
    </row>
    <row r="15" ht="22.5" customHeight="1" spans="1:11">
      <c r="A15" s="85">
        <v>301</v>
      </c>
      <c r="B15" s="85">
        <v>12</v>
      </c>
      <c r="C15" s="87" t="s">
        <v>165</v>
      </c>
      <c r="D15" s="88">
        <v>2.74</v>
      </c>
      <c r="E15" s="82"/>
      <c r="F15" s="85">
        <v>303</v>
      </c>
      <c r="G15" s="85">
        <v>10</v>
      </c>
      <c r="H15" s="13" t="s">
        <v>166</v>
      </c>
      <c r="I15" s="88">
        <v>0</v>
      </c>
      <c r="J15" s="91"/>
      <c r="K15" s="16"/>
    </row>
    <row r="16" ht="22.5" customHeight="1" spans="1:11">
      <c r="A16" s="85">
        <v>301</v>
      </c>
      <c r="B16" s="85">
        <v>13</v>
      </c>
      <c r="C16" s="87" t="s">
        <v>167</v>
      </c>
      <c r="D16" s="88">
        <v>19.89</v>
      </c>
      <c r="E16" s="82"/>
      <c r="F16" s="85">
        <v>303</v>
      </c>
      <c r="G16" s="85">
        <v>99</v>
      </c>
      <c r="H16" s="13" t="s">
        <v>168</v>
      </c>
      <c r="I16" s="88">
        <v>0</v>
      </c>
      <c r="J16" s="91"/>
      <c r="K16" s="16"/>
    </row>
    <row r="17" ht="22.5" customHeight="1" spans="1:11">
      <c r="A17" s="85">
        <v>301</v>
      </c>
      <c r="B17" s="85">
        <v>14</v>
      </c>
      <c r="C17" s="87" t="s">
        <v>169</v>
      </c>
      <c r="D17" s="88">
        <v>0</v>
      </c>
      <c r="E17" s="82"/>
      <c r="F17" s="85">
        <v>310</v>
      </c>
      <c r="G17" s="82"/>
      <c r="H17" s="13" t="s">
        <v>170</v>
      </c>
      <c r="I17" s="88">
        <v>0</v>
      </c>
      <c r="J17" s="91"/>
      <c r="K17" s="16"/>
    </row>
    <row r="18" ht="22.5" customHeight="1" spans="1:11">
      <c r="A18" s="85">
        <v>301</v>
      </c>
      <c r="B18" s="85">
        <v>99</v>
      </c>
      <c r="C18" s="87" t="s">
        <v>171</v>
      </c>
      <c r="D18" s="88">
        <v>0</v>
      </c>
      <c r="E18" s="82"/>
      <c r="F18" s="85">
        <v>310</v>
      </c>
      <c r="G18" s="85">
        <v>1</v>
      </c>
      <c r="H18" s="13" t="s">
        <v>172</v>
      </c>
      <c r="I18" s="88">
        <v>0</v>
      </c>
      <c r="J18" s="91"/>
      <c r="K18" s="16"/>
    </row>
    <row r="19" ht="22.5" customHeight="1" spans="1:11">
      <c r="A19" s="85">
        <v>302</v>
      </c>
      <c r="B19" s="82"/>
      <c r="C19" s="13" t="s">
        <v>173</v>
      </c>
      <c r="D19" s="86">
        <v>15.2</v>
      </c>
      <c r="E19" s="82"/>
      <c r="F19" s="85">
        <v>310</v>
      </c>
      <c r="G19" s="85">
        <v>2</v>
      </c>
      <c r="H19" s="13" t="s">
        <v>174</v>
      </c>
      <c r="I19" s="88">
        <v>0</v>
      </c>
      <c r="J19" s="91"/>
      <c r="K19" s="16"/>
    </row>
    <row r="20" ht="22.5" customHeight="1" spans="1:11">
      <c r="A20" s="85">
        <v>302</v>
      </c>
      <c r="B20" s="85">
        <v>1</v>
      </c>
      <c r="C20" s="87" t="s">
        <v>175</v>
      </c>
      <c r="D20" s="88">
        <v>5.7</v>
      </c>
      <c r="E20" s="82"/>
      <c r="F20" s="85">
        <v>310</v>
      </c>
      <c r="G20" s="85">
        <v>3</v>
      </c>
      <c r="H20" s="13" t="s">
        <v>176</v>
      </c>
      <c r="I20" s="88">
        <v>0</v>
      </c>
      <c r="J20" s="91"/>
      <c r="K20" s="16"/>
    </row>
    <row r="21" ht="22.5" customHeight="1" spans="1:11">
      <c r="A21" s="85">
        <v>302</v>
      </c>
      <c r="B21" s="85">
        <v>2</v>
      </c>
      <c r="C21" s="87" t="s">
        <v>177</v>
      </c>
      <c r="D21" s="88">
        <v>0</v>
      </c>
      <c r="E21" s="82"/>
      <c r="F21" s="85">
        <v>310</v>
      </c>
      <c r="G21" s="85">
        <v>5</v>
      </c>
      <c r="H21" s="13" t="s">
        <v>178</v>
      </c>
      <c r="I21" s="88">
        <v>0</v>
      </c>
      <c r="J21" s="91"/>
      <c r="K21" s="16"/>
    </row>
    <row r="22" ht="22.5" customHeight="1" spans="1:11">
      <c r="A22" s="85">
        <v>302</v>
      </c>
      <c r="B22" s="85">
        <v>3</v>
      </c>
      <c r="C22" s="87" t="s">
        <v>179</v>
      </c>
      <c r="D22" s="88">
        <v>0</v>
      </c>
      <c r="E22" s="82"/>
      <c r="F22" s="85">
        <v>310</v>
      </c>
      <c r="G22" s="85">
        <v>6</v>
      </c>
      <c r="H22" s="13" t="s">
        <v>180</v>
      </c>
      <c r="I22" s="88">
        <v>0</v>
      </c>
      <c r="J22" s="91"/>
      <c r="K22" s="16"/>
    </row>
    <row r="23" ht="22.5" customHeight="1" spans="1:11">
      <c r="A23" s="85">
        <v>302</v>
      </c>
      <c r="B23" s="85">
        <v>4</v>
      </c>
      <c r="C23" s="87" t="s">
        <v>181</v>
      </c>
      <c r="D23" s="88">
        <v>0</v>
      </c>
      <c r="E23" s="82"/>
      <c r="F23" s="85">
        <v>310</v>
      </c>
      <c r="G23" s="85">
        <v>7</v>
      </c>
      <c r="H23" s="13" t="s">
        <v>182</v>
      </c>
      <c r="I23" s="88">
        <v>0</v>
      </c>
      <c r="J23" s="91"/>
      <c r="K23" s="16"/>
    </row>
    <row r="24" ht="22.5" customHeight="1" spans="1:11">
      <c r="A24" s="85">
        <v>302</v>
      </c>
      <c r="B24" s="85">
        <v>5</v>
      </c>
      <c r="C24" s="87" t="s">
        <v>183</v>
      </c>
      <c r="D24" s="88">
        <v>0</v>
      </c>
      <c r="E24" s="82"/>
      <c r="F24" s="85">
        <v>310</v>
      </c>
      <c r="G24" s="85">
        <v>8</v>
      </c>
      <c r="H24" s="13" t="s">
        <v>184</v>
      </c>
      <c r="I24" s="88">
        <v>0</v>
      </c>
      <c r="J24" s="91"/>
      <c r="K24" s="16"/>
    </row>
    <row r="25" ht="22.5" customHeight="1" spans="1:11">
      <c r="A25" s="85">
        <v>302</v>
      </c>
      <c r="B25" s="85">
        <v>6</v>
      </c>
      <c r="C25" s="87" t="s">
        <v>185</v>
      </c>
      <c r="D25" s="88">
        <v>0</v>
      </c>
      <c r="E25" s="82"/>
      <c r="F25" s="85">
        <v>310</v>
      </c>
      <c r="G25" s="85">
        <v>9</v>
      </c>
      <c r="H25" s="13" t="s">
        <v>186</v>
      </c>
      <c r="I25" s="88">
        <v>0</v>
      </c>
      <c r="J25" s="91"/>
      <c r="K25" s="16"/>
    </row>
    <row r="26" ht="22.5" customHeight="1" spans="1:11">
      <c r="A26" s="85">
        <v>302</v>
      </c>
      <c r="B26" s="85">
        <v>7</v>
      </c>
      <c r="C26" s="87" t="s">
        <v>187</v>
      </c>
      <c r="D26" s="88">
        <v>0</v>
      </c>
      <c r="E26" s="82"/>
      <c r="F26" s="85">
        <v>310</v>
      </c>
      <c r="G26" s="85">
        <v>10</v>
      </c>
      <c r="H26" s="13" t="s">
        <v>188</v>
      </c>
      <c r="I26" s="86">
        <v>0</v>
      </c>
      <c r="J26" s="91"/>
      <c r="K26" s="16"/>
    </row>
    <row r="27" ht="22.5" customHeight="1" spans="1:11">
      <c r="A27" s="85">
        <v>302</v>
      </c>
      <c r="B27" s="85">
        <v>8</v>
      </c>
      <c r="C27" s="87" t="s">
        <v>189</v>
      </c>
      <c r="D27" s="88">
        <v>0</v>
      </c>
      <c r="E27" s="82"/>
      <c r="F27" s="85">
        <v>310</v>
      </c>
      <c r="G27" s="85">
        <v>11</v>
      </c>
      <c r="H27" s="13" t="s">
        <v>190</v>
      </c>
      <c r="I27" s="88">
        <v>0</v>
      </c>
      <c r="J27" s="91"/>
      <c r="K27" s="16"/>
    </row>
    <row r="28" ht="22.5" customHeight="1" spans="1:11">
      <c r="A28" s="85">
        <v>302</v>
      </c>
      <c r="B28" s="85">
        <v>9</v>
      </c>
      <c r="C28" s="87" t="s">
        <v>191</v>
      </c>
      <c r="D28" s="88">
        <v>0</v>
      </c>
      <c r="E28" s="82"/>
      <c r="F28" s="85">
        <v>310</v>
      </c>
      <c r="G28" s="85">
        <v>12</v>
      </c>
      <c r="H28" s="13" t="s">
        <v>192</v>
      </c>
      <c r="I28" s="88">
        <v>0</v>
      </c>
      <c r="J28" s="91"/>
      <c r="K28" s="16"/>
    </row>
    <row r="29" ht="22.5" customHeight="1" spans="1:11">
      <c r="A29" s="85">
        <v>302</v>
      </c>
      <c r="B29" s="85">
        <v>11</v>
      </c>
      <c r="C29" s="87" t="s">
        <v>193</v>
      </c>
      <c r="D29" s="88">
        <v>0</v>
      </c>
      <c r="E29" s="82"/>
      <c r="F29" s="85">
        <v>310</v>
      </c>
      <c r="G29" s="85">
        <v>13</v>
      </c>
      <c r="H29" s="13" t="s">
        <v>194</v>
      </c>
      <c r="I29" s="88">
        <v>0</v>
      </c>
      <c r="J29" s="91"/>
      <c r="K29" s="16"/>
    </row>
    <row r="30" ht="22.5" customHeight="1" spans="1:11">
      <c r="A30" s="85">
        <v>302</v>
      </c>
      <c r="B30" s="85">
        <v>12</v>
      </c>
      <c r="C30" s="87" t="s">
        <v>195</v>
      </c>
      <c r="D30" s="88">
        <v>0</v>
      </c>
      <c r="E30" s="82"/>
      <c r="F30" s="85">
        <v>310</v>
      </c>
      <c r="G30" s="85">
        <v>19</v>
      </c>
      <c r="H30" s="13" t="s">
        <v>196</v>
      </c>
      <c r="I30" s="88">
        <v>0</v>
      </c>
      <c r="J30" s="91"/>
      <c r="K30" s="16"/>
    </row>
    <row r="31" ht="22.5" customHeight="1" spans="1:11">
      <c r="A31" s="85">
        <v>302</v>
      </c>
      <c r="B31" s="85">
        <v>13</v>
      </c>
      <c r="C31" s="87" t="s">
        <v>197</v>
      </c>
      <c r="D31" s="88">
        <v>0</v>
      </c>
      <c r="E31" s="82"/>
      <c r="F31" s="85">
        <v>310</v>
      </c>
      <c r="G31" s="85">
        <v>21</v>
      </c>
      <c r="H31" s="13" t="s">
        <v>198</v>
      </c>
      <c r="I31" s="88">
        <v>0</v>
      </c>
      <c r="J31" s="91"/>
      <c r="K31" s="16"/>
    </row>
    <row r="32" ht="22.5" customHeight="1" spans="1:11">
      <c r="A32" s="85">
        <v>302</v>
      </c>
      <c r="B32" s="85">
        <v>14</v>
      </c>
      <c r="C32" s="87" t="s">
        <v>199</v>
      </c>
      <c r="D32" s="88">
        <v>0</v>
      </c>
      <c r="E32" s="82"/>
      <c r="F32" s="85">
        <v>310</v>
      </c>
      <c r="G32" s="85">
        <v>22</v>
      </c>
      <c r="H32" s="13" t="s">
        <v>200</v>
      </c>
      <c r="I32" s="88">
        <v>0</v>
      </c>
      <c r="J32" s="91"/>
      <c r="K32" s="16"/>
    </row>
    <row r="33" ht="22.5" customHeight="1" spans="1:11">
      <c r="A33" s="85">
        <v>302</v>
      </c>
      <c r="B33" s="85">
        <v>15</v>
      </c>
      <c r="C33" s="87" t="s">
        <v>201</v>
      </c>
      <c r="D33" s="88">
        <v>0</v>
      </c>
      <c r="E33" s="82"/>
      <c r="F33" s="85">
        <v>310</v>
      </c>
      <c r="G33" s="85">
        <v>99</v>
      </c>
      <c r="H33" s="13" t="s">
        <v>202</v>
      </c>
      <c r="I33" s="88">
        <v>0</v>
      </c>
      <c r="J33" s="91"/>
      <c r="K33" s="16"/>
    </row>
    <row r="34" ht="22.5" customHeight="1" spans="1:11">
      <c r="A34" s="85">
        <v>302</v>
      </c>
      <c r="B34" s="85">
        <v>16</v>
      </c>
      <c r="C34" s="87" t="s">
        <v>203</v>
      </c>
      <c r="D34" s="88">
        <v>0</v>
      </c>
      <c r="E34" s="82"/>
      <c r="F34" s="82"/>
      <c r="G34" s="82"/>
      <c r="H34" s="13"/>
      <c r="I34" s="88"/>
      <c r="J34" s="91"/>
      <c r="K34" s="16"/>
    </row>
    <row r="35" ht="22.5" customHeight="1" spans="1:11">
      <c r="A35" s="85">
        <v>302</v>
      </c>
      <c r="B35" s="85">
        <v>17</v>
      </c>
      <c r="C35" s="87" t="s">
        <v>204</v>
      </c>
      <c r="D35" s="88">
        <v>0</v>
      </c>
      <c r="E35" s="82"/>
      <c r="F35" s="82"/>
      <c r="G35" s="82"/>
      <c r="H35" s="13"/>
      <c r="I35" s="88"/>
      <c r="J35" s="91"/>
      <c r="K35" s="16"/>
    </row>
    <row r="36" ht="22.5" customHeight="1" spans="1:11">
      <c r="A36" s="85">
        <v>302</v>
      </c>
      <c r="B36" s="85">
        <v>18</v>
      </c>
      <c r="C36" s="87" t="s">
        <v>205</v>
      </c>
      <c r="D36" s="88">
        <v>0</v>
      </c>
      <c r="E36" s="82"/>
      <c r="F36" s="82"/>
      <c r="G36" s="82"/>
      <c r="H36" s="13"/>
      <c r="I36" s="88"/>
      <c r="J36" s="91"/>
      <c r="K36" s="16"/>
    </row>
    <row r="37" ht="22.5" customHeight="1" spans="1:11">
      <c r="A37" s="85">
        <v>302</v>
      </c>
      <c r="B37" s="85">
        <v>24</v>
      </c>
      <c r="C37" s="87" t="s">
        <v>206</v>
      </c>
      <c r="D37" s="88">
        <v>0</v>
      </c>
      <c r="E37" s="82"/>
      <c r="F37" s="82"/>
      <c r="G37" s="82"/>
      <c r="H37" s="13"/>
      <c r="I37" s="88"/>
      <c r="J37" s="91"/>
      <c r="K37" s="16"/>
    </row>
    <row r="38" ht="22.5" customHeight="1" spans="1:11">
      <c r="A38" s="85">
        <v>302</v>
      </c>
      <c r="B38" s="85">
        <v>25</v>
      </c>
      <c r="C38" s="87" t="s">
        <v>207</v>
      </c>
      <c r="D38" s="88">
        <v>0</v>
      </c>
      <c r="E38" s="82"/>
      <c r="F38" s="82"/>
      <c r="G38" s="82"/>
      <c r="H38" s="13"/>
      <c r="I38" s="88"/>
      <c r="J38" s="91"/>
      <c r="K38" s="16"/>
    </row>
    <row r="39" ht="22.5" customHeight="1" spans="1:11">
      <c r="A39" s="85">
        <v>302</v>
      </c>
      <c r="B39" s="85">
        <v>26</v>
      </c>
      <c r="C39" s="87" t="s">
        <v>208</v>
      </c>
      <c r="D39" s="88">
        <v>0</v>
      </c>
      <c r="E39" s="82"/>
      <c r="F39" s="82"/>
      <c r="G39" s="82"/>
      <c r="H39" s="13"/>
      <c r="I39" s="88"/>
      <c r="J39" s="91"/>
      <c r="K39" s="16"/>
    </row>
    <row r="40" ht="22.5" customHeight="1" spans="1:11">
      <c r="A40" s="85">
        <v>302</v>
      </c>
      <c r="B40" s="85">
        <v>27</v>
      </c>
      <c r="C40" s="87" t="s">
        <v>209</v>
      </c>
      <c r="D40" s="88">
        <v>0</v>
      </c>
      <c r="E40" s="82"/>
      <c r="F40" s="82"/>
      <c r="G40" s="82"/>
      <c r="H40" s="13"/>
      <c r="I40" s="88"/>
      <c r="J40" s="91"/>
      <c r="K40" s="16"/>
    </row>
    <row r="41" ht="22.5" customHeight="1" spans="1:11">
      <c r="A41" s="85">
        <v>302</v>
      </c>
      <c r="B41" s="85">
        <v>28</v>
      </c>
      <c r="C41" s="87" t="s">
        <v>210</v>
      </c>
      <c r="D41" s="88">
        <v>0</v>
      </c>
      <c r="E41" s="82"/>
      <c r="F41" s="82"/>
      <c r="G41" s="82"/>
      <c r="H41" s="13"/>
      <c r="I41" s="88"/>
      <c r="J41" s="91"/>
      <c r="K41" s="16"/>
    </row>
    <row r="42" ht="22.5" customHeight="1" spans="1:11">
      <c r="A42" s="85">
        <v>302</v>
      </c>
      <c r="B42" s="85">
        <v>29</v>
      </c>
      <c r="C42" s="87" t="s">
        <v>211</v>
      </c>
      <c r="D42" s="88">
        <v>0</v>
      </c>
      <c r="E42" s="82"/>
      <c r="F42" s="82"/>
      <c r="G42" s="82"/>
      <c r="H42" s="13"/>
      <c r="I42" s="88"/>
      <c r="J42" s="91"/>
      <c r="K42" s="16"/>
    </row>
    <row r="43" ht="22.5" customHeight="1" spans="1:11">
      <c r="A43" s="85">
        <v>302</v>
      </c>
      <c r="B43" s="85">
        <v>31</v>
      </c>
      <c r="C43" s="87" t="s">
        <v>212</v>
      </c>
      <c r="D43" s="88">
        <v>2</v>
      </c>
      <c r="E43" s="82"/>
      <c r="F43" s="82"/>
      <c r="G43" s="82"/>
      <c r="H43" s="13"/>
      <c r="I43" s="88"/>
      <c r="J43" s="91"/>
      <c r="K43" s="16"/>
    </row>
    <row r="44" ht="22.5" customHeight="1" spans="1:11">
      <c r="A44" s="85">
        <v>302</v>
      </c>
      <c r="B44" s="85">
        <v>39</v>
      </c>
      <c r="C44" s="87" t="s">
        <v>213</v>
      </c>
      <c r="D44" s="88">
        <v>7.5</v>
      </c>
      <c r="E44" s="82"/>
      <c r="F44" s="82"/>
      <c r="G44" s="82"/>
      <c r="H44" s="13"/>
      <c r="I44" s="88"/>
      <c r="J44" s="91"/>
      <c r="K44" s="16"/>
    </row>
    <row r="45" ht="22.5" customHeight="1" spans="1:11">
      <c r="A45" s="85">
        <v>302</v>
      </c>
      <c r="B45" s="85">
        <v>40</v>
      </c>
      <c r="C45" s="87" t="s">
        <v>214</v>
      </c>
      <c r="D45" s="88">
        <v>0</v>
      </c>
      <c r="E45" s="82"/>
      <c r="F45" s="82"/>
      <c r="G45" s="82"/>
      <c r="H45" s="13"/>
      <c r="I45" s="88"/>
      <c r="J45" s="91"/>
      <c r="K45" s="16"/>
    </row>
    <row r="46" ht="22.5" customHeight="1" spans="1:11">
      <c r="A46" s="85">
        <v>302</v>
      </c>
      <c r="B46" s="85">
        <v>99</v>
      </c>
      <c r="C46" s="87" t="s">
        <v>215</v>
      </c>
      <c r="D46" s="88">
        <v>0</v>
      </c>
      <c r="E46" s="82"/>
      <c r="F46" s="82"/>
      <c r="G46" s="82"/>
      <c r="H46" s="13" t="s">
        <v>216</v>
      </c>
      <c r="I46" s="86">
        <f>SUM(D5+D19+I5+I17)</f>
        <v>354.59</v>
      </c>
      <c r="J46" s="91"/>
      <c r="K46" s="16"/>
    </row>
    <row r="47" ht="7.5" customHeight="1" spans="1:11">
      <c r="A47" s="89"/>
      <c r="B47" s="89"/>
      <c r="C47" s="89"/>
      <c r="D47" s="89"/>
      <c r="E47" s="89"/>
      <c r="F47" s="89"/>
      <c r="G47" s="89"/>
      <c r="H47" s="90"/>
      <c r="I47" s="89"/>
      <c r="J47" s="92"/>
      <c r="K47" s="16"/>
    </row>
    <row r="48" ht="7.5" customHeight="1" spans="1:11">
      <c r="A48" s="16"/>
      <c r="B48" s="16"/>
      <c r="C48" s="16"/>
      <c r="D48" s="16"/>
      <c r="E48" s="16"/>
      <c r="F48" s="16"/>
      <c r="G48" s="16"/>
      <c r="H48" s="16"/>
      <c r="I48" s="16"/>
      <c r="J48" s="16"/>
      <c r="K48" s="16"/>
    </row>
  </sheetData>
  <mergeCells count="8">
    <mergeCell ref="A1:I1"/>
    <mergeCell ref="H2:I2"/>
    <mergeCell ref="A3:B3"/>
    <mergeCell ref="F3:G3"/>
    <mergeCell ref="C3:C4"/>
    <mergeCell ref="D3:D4"/>
    <mergeCell ref="H3:H4"/>
    <mergeCell ref="I3:I4"/>
  </mergeCells>
  <pageMargins left="0.64529134" right="0.64529134" top="0.88151181" bottom="0.88151181" header="0.3" footer="0.3"/>
  <pageSetup paperSize="9" scale="68"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workbookViewId="0">
      <selection activeCell="A2" sqref="A2"/>
    </sheetView>
  </sheetViews>
  <sheetFormatPr defaultColWidth="9" defaultRowHeight="13.5"/>
  <cols>
    <col min="1" max="3" width="4.25" customWidth="1"/>
    <col min="4" max="4" width="22.375" customWidth="1"/>
    <col min="5" max="5" width="8" customWidth="1"/>
    <col min="6" max="6" width="22" customWidth="1"/>
    <col min="7" max="7" width="18.625" customWidth="1"/>
    <col min="8" max="9" width="38.5" customWidth="1"/>
    <col min="10" max="10" width="10.875" customWidth="1"/>
    <col min="11" max="12" width="1" customWidth="1"/>
  </cols>
  <sheetData>
    <row r="1" ht="24.75" customHeight="1" spans="1:12">
      <c r="A1" s="69" t="s">
        <v>217</v>
      </c>
      <c r="B1" s="69"/>
      <c r="C1" s="69"/>
      <c r="D1" s="69"/>
      <c r="E1" s="69"/>
      <c r="F1" s="69"/>
      <c r="G1" s="69"/>
      <c r="H1" s="69"/>
      <c r="I1" s="69"/>
      <c r="J1" s="69"/>
      <c r="K1" s="16"/>
      <c r="L1" s="16"/>
    </row>
    <row r="2" ht="21" customHeight="1" spans="1:12">
      <c r="A2" s="70" t="s">
        <v>1</v>
      </c>
      <c r="B2" s="71"/>
      <c r="C2" s="71"/>
      <c r="D2" s="71"/>
      <c r="E2" s="71"/>
      <c r="F2" s="71"/>
      <c r="G2" s="71"/>
      <c r="H2" s="71"/>
      <c r="I2" s="78" t="s">
        <v>2</v>
      </c>
      <c r="J2" s="78"/>
      <c r="K2" s="16"/>
      <c r="L2" s="16"/>
    </row>
    <row r="3" ht="21.75" customHeight="1" spans="1:12">
      <c r="A3" s="72" t="s">
        <v>57</v>
      </c>
      <c r="B3" s="73"/>
      <c r="C3" s="74"/>
      <c r="D3" s="75" t="s">
        <v>59</v>
      </c>
      <c r="E3" s="75" t="s">
        <v>218</v>
      </c>
      <c r="F3" s="75" t="s">
        <v>140</v>
      </c>
      <c r="G3" s="75" t="s">
        <v>219</v>
      </c>
      <c r="H3" s="75" t="s">
        <v>220</v>
      </c>
      <c r="I3" s="75" t="s">
        <v>221</v>
      </c>
      <c r="J3" s="75" t="s">
        <v>6</v>
      </c>
      <c r="K3" s="17"/>
      <c r="L3" s="16"/>
    </row>
    <row r="4" ht="20.25" customHeight="1" spans="1:12">
      <c r="A4" s="75" t="s">
        <v>64</v>
      </c>
      <c r="B4" s="75" t="s">
        <v>65</v>
      </c>
      <c r="C4" s="75" t="s">
        <v>66</v>
      </c>
      <c r="D4" s="28"/>
      <c r="E4" s="28"/>
      <c r="F4" s="28"/>
      <c r="G4" s="28"/>
      <c r="H4" s="28"/>
      <c r="I4" s="28"/>
      <c r="J4" s="28"/>
      <c r="K4" s="17"/>
      <c r="L4" s="16"/>
    </row>
    <row r="5" ht="14.25" spans="1:12">
      <c r="A5" s="76" t="s">
        <v>7</v>
      </c>
      <c r="B5" s="77"/>
      <c r="C5" s="77"/>
      <c r="D5" s="77"/>
      <c r="E5" s="77"/>
      <c r="F5" s="77"/>
      <c r="G5" s="77"/>
      <c r="H5" s="77"/>
      <c r="I5" s="79"/>
      <c r="J5" s="47">
        <v>543.01</v>
      </c>
      <c r="K5" s="17"/>
      <c r="L5" s="16"/>
    </row>
    <row r="6" ht="30.75" customHeight="1" spans="1:12">
      <c r="A6" s="41"/>
      <c r="B6" s="41"/>
      <c r="C6" s="41"/>
      <c r="D6" s="41" t="s">
        <v>75</v>
      </c>
      <c r="E6" s="41"/>
      <c r="F6" s="41"/>
      <c r="G6" s="41"/>
      <c r="H6" s="41"/>
      <c r="I6" s="41"/>
      <c r="J6" s="47">
        <v>543.01</v>
      </c>
      <c r="K6" s="17"/>
      <c r="L6" s="16"/>
    </row>
    <row r="7" ht="30.75" customHeight="1" spans="1:12">
      <c r="A7" s="41"/>
      <c r="B7" s="41"/>
      <c r="C7" s="41"/>
      <c r="D7" s="41"/>
      <c r="E7" s="41"/>
      <c r="F7" s="41" t="s">
        <v>75</v>
      </c>
      <c r="G7" s="41"/>
      <c r="H7" s="41"/>
      <c r="I7" s="41"/>
      <c r="J7" s="47">
        <v>543.01</v>
      </c>
      <c r="K7" s="17"/>
      <c r="L7" s="16"/>
    </row>
    <row r="8" ht="30.75" customHeight="1" spans="1:12">
      <c r="A8" s="66" t="s">
        <v>88</v>
      </c>
      <c r="B8" s="66" t="s">
        <v>89</v>
      </c>
      <c r="C8" s="66" t="s">
        <v>78</v>
      </c>
      <c r="D8" s="66" t="s">
        <v>80</v>
      </c>
      <c r="E8" s="66" t="s">
        <v>79</v>
      </c>
      <c r="F8" s="66" t="s">
        <v>80</v>
      </c>
      <c r="G8" s="66" t="s">
        <v>222</v>
      </c>
      <c r="H8" s="66" t="s">
        <v>223</v>
      </c>
      <c r="I8" s="66"/>
      <c r="J8" s="67">
        <v>77</v>
      </c>
      <c r="K8" s="17"/>
      <c r="L8" s="16"/>
    </row>
    <row r="9" ht="30.75" customHeight="1" spans="1:12">
      <c r="A9" s="66" t="s">
        <v>91</v>
      </c>
      <c r="B9" s="66" t="s">
        <v>89</v>
      </c>
      <c r="C9" s="66" t="s">
        <v>89</v>
      </c>
      <c r="D9" s="66" t="s">
        <v>80</v>
      </c>
      <c r="E9" s="66" t="s">
        <v>79</v>
      </c>
      <c r="F9" s="66" t="s">
        <v>80</v>
      </c>
      <c r="G9" s="66" t="s">
        <v>224</v>
      </c>
      <c r="H9" s="66" t="s">
        <v>225</v>
      </c>
      <c r="I9" s="66" t="s">
        <v>226</v>
      </c>
      <c r="J9" s="67">
        <v>22.9</v>
      </c>
      <c r="K9" s="17"/>
      <c r="L9" s="16"/>
    </row>
    <row r="10" ht="30.75" customHeight="1" spans="1:12">
      <c r="A10" s="66" t="s">
        <v>91</v>
      </c>
      <c r="B10" s="66" t="s">
        <v>89</v>
      </c>
      <c r="C10" s="66" t="s">
        <v>93</v>
      </c>
      <c r="D10" s="66" t="s">
        <v>80</v>
      </c>
      <c r="E10" s="66" t="s">
        <v>79</v>
      </c>
      <c r="F10" s="66" t="s">
        <v>80</v>
      </c>
      <c r="G10" s="66" t="s">
        <v>227</v>
      </c>
      <c r="H10" s="66"/>
      <c r="I10" s="66"/>
      <c r="J10" s="67">
        <v>2.56</v>
      </c>
      <c r="K10" s="17"/>
      <c r="L10" s="16"/>
    </row>
    <row r="11" ht="30.75" customHeight="1" spans="1:12">
      <c r="A11" s="66" t="s">
        <v>91</v>
      </c>
      <c r="B11" s="66" t="s">
        <v>89</v>
      </c>
      <c r="C11" s="66" t="s">
        <v>93</v>
      </c>
      <c r="D11" s="66" t="s">
        <v>80</v>
      </c>
      <c r="E11" s="66" t="s">
        <v>79</v>
      </c>
      <c r="F11" s="66" t="s">
        <v>80</v>
      </c>
      <c r="G11" s="66" t="s">
        <v>228</v>
      </c>
      <c r="H11" s="66"/>
      <c r="I11" s="66"/>
      <c r="J11" s="67">
        <v>0.9</v>
      </c>
      <c r="K11" s="17"/>
      <c r="L11" s="16"/>
    </row>
    <row r="12" ht="30.75" customHeight="1" spans="1:12">
      <c r="A12" s="66" t="s">
        <v>91</v>
      </c>
      <c r="B12" s="66" t="s">
        <v>89</v>
      </c>
      <c r="C12" s="66" t="s">
        <v>93</v>
      </c>
      <c r="D12" s="66" t="s">
        <v>80</v>
      </c>
      <c r="E12" s="66" t="s">
        <v>79</v>
      </c>
      <c r="F12" s="66" t="s">
        <v>80</v>
      </c>
      <c r="G12" s="66" t="s">
        <v>229</v>
      </c>
      <c r="H12" s="66"/>
      <c r="I12" s="66"/>
      <c r="J12" s="67">
        <v>9</v>
      </c>
      <c r="K12" s="17"/>
      <c r="L12" s="16"/>
    </row>
    <row r="13" ht="30.75" customHeight="1" spans="1:12">
      <c r="A13" s="66" t="s">
        <v>91</v>
      </c>
      <c r="B13" s="66" t="s">
        <v>89</v>
      </c>
      <c r="C13" s="66" t="s">
        <v>77</v>
      </c>
      <c r="D13" s="66" t="s">
        <v>80</v>
      </c>
      <c r="E13" s="66" t="s">
        <v>79</v>
      </c>
      <c r="F13" s="66" t="s">
        <v>80</v>
      </c>
      <c r="G13" s="66" t="s">
        <v>230</v>
      </c>
      <c r="H13" s="66"/>
      <c r="I13" s="66"/>
      <c r="J13" s="67">
        <v>6.91</v>
      </c>
      <c r="K13" s="17"/>
      <c r="L13" s="16"/>
    </row>
    <row r="14" ht="31.5" spans="1:12">
      <c r="A14" s="66" t="s">
        <v>91</v>
      </c>
      <c r="B14" s="66" t="s">
        <v>89</v>
      </c>
      <c r="C14" s="66" t="s">
        <v>96</v>
      </c>
      <c r="D14" s="66" t="s">
        <v>80</v>
      </c>
      <c r="E14" s="66" t="s">
        <v>79</v>
      </c>
      <c r="F14" s="66" t="s">
        <v>80</v>
      </c>
      <c r="G14" s="66" t="s">
        <v>231</v>
      </c>
      <c r="H14" s="66" t="s">
        <v>232</v>
      </c>
      <c r="I14" s="66" t="s">
        <v>233</v>
      </c>
      <c r="J14" s="67">
        <v>5</v>
      </c>
      <c r="K14" s="17"/>
      <c r="L14" s="16"/>
    </row>
    <row r="15" ht="30.75" customHeight="1" spans="1:12">
      <c r="A15" s="66" t="s">
        <v>91</v>
      </c>
      <c r="B15" s="66" t="s">
        <v>89</v>
      </c>
      <c r="C15" s="66" t="s">
        <v>98</v>
      </c>
      <c r="D15" s="66" t="s">
        <v>80</v>
      </c>
      <c r="E15" s="66" t="s">
        <v>79</v>
      </c>
      <c r="F15" s="66" t="s">
        <v>80</v>
      </c>
      <c r="G15" s="66" t="s">
        <v>234</v>
      </c>
      <c r="H15" s="66"/>
      <c r="I15" s="66"/>
      <c r="J15" s="67">
        <v>5.6</v>
      </c>
      <c r="K15" s="17"/>
      <c r="L15" s="16"/>
    </row>
    <row r="16" ht="30.75" customHeight="1" spans="1:12">
      <c r="A16" s="66" t="s">
        <v>91</v>
      </c>
      <c r="B16" s="66" t="s">
        <v>89</v>
      </c>
      <c r="C16" s="66" t="s">
        <v>100</v>
      </c>
      <c r="D16" s="66" t="s">
        <v>80</v>
      </c>
      <c r="E16" s="66" t="s">
        <v>79</v>
      </c>
      <c r="F16" s="66" t="s">
        <v>80</v>
      </c>
      <c r="G16" s="66" t="s">
        <v>235</v>
      </c>
      <c r="H16" s="66"/>
      <c r="I16" s="66"/>
      <c r="J16" s="67">
        <v>0.42</v>
      </c>
      <c r="K16" s="17"/>
      <c r="L16" s="16"/>
    </row>
    <row r="17" ht="31.5" spans="1:12">
      <c r="A17" s="66" t="s">
        <v>91</v>
      </c>
      <c r="B17" s="66" t="s">
        <v>89</v>
      </c>
      <c r="C17" s="66" t="s">
        <v>100</v>
      </c>
      <c r="D17" s="66" t="s">
        <v>80</v>
      </c>
      <c r="E17" s="66" t="s">
        <v>79</v>
      </c>
      <c r="F17" s="66" t="s">
        <v>80</v>
      </c>
      <c r="G17" s="66" t="s">
        <v>236</v>
      </c>
      <c r="H17" s="66" t="s">
        <v>237</v>
      </c>
      <c r="I17" s="66"/>
      <c r="J17" s="67">
        <v>8</v>
      </c>
      <c r="K17" s="17"/>
      <c r="L17" s="16"/>
    </row>
    <row r="18" ht="31.5" spans="1:12">
      <c r="A18" s="66" t="s">
        <v>91</v>
      </c>
      <c r="B18" s="66" t="s">
        <v>89</v>
      </c>
      <c r="C18" s="66" t="s">
        <v>100</v>
      </c>
      <c r="D18" s="66" t="s">
        <v>80</v>
      </c>
      <c r="E18" s="66" t="s">
        <v>79</v>
      </c>
      <c r="F18" s="66" t="s">
        <v>80</v>
      </c>
      <c r="G18" s="66" t="s">
        <v>238</v>
      </c>
      <c r="H18" s="66" t="s">
        <v>239</v>
      </c>
      <c r="I18" s="66" t="s">
        <v>240</v>
      </c>
      <c r="J18" s="67">
        <v>26</v>
      </c>
      <c r="K18" s="17"/>
      <c r="L18" s="16"/>
    </row>
    <row r="19" ht="21" spans="1:12">
      <c r="A19" s="66" t="s">
        <v>102</v>
      </c>
      <c r="B19" s="66" t="s">
        <v>78</v>
      </c>
      <c r="C19" s="66" t="s">
        <v>78</v>
      </c>
      <c r="D19" s="66" t="s">
        <v>80</v>
      </c>
      <c r="E19" s="66" t="s">
        <v>79</v>
      </c>
      <c r="F19" s="66" t="s">
        <v>80</v>
      </c>
      <c r="G19" s="66" t="s">
        <v>241</v>
      </c>
      <c r="H19" s="66" t="s">
        <v>242</v>
      </c>
      <c r="I19" s="66" t="s">
        <v>242</v>
      </c>
      <c r="J19" s="67">
        <v>31.5</v>
      </c>
      <c r="K19" s="17"/>
      <c r="L19" s="16"/>
    </row>
    <row r="20" ht="42" spans="1:12">
      <c r="A20" s="66" t="s">
        <v>102</v>
      </c>
      <c r="B20" s="66" t="s">
        <v>78</v>
      </c>
      <c r="C20" s="66" t="s">
        <v>78</v>
      </c>
      <c r="D20" s="66" t="s">
        <v>80</v>
      </c>
      <c r="E20" s="66" t="s">
        <v>79</v>
      </c>
      <c r="F20" s="66" t="s">
        <v>80</v>
      </c>
      <c r="G20" s="66" t="s">
        <v>243</v>
      </c>
      <c r="H20" s="66" t="s">
        <v>244</v>
      </c>
      <c r="I20" s="66" t="s">
        <v>244</v>
      </c>
      <c r="J20" s="67">
        <v>33.3</v>
      </c>
      <c r="K20" s="17"/>
      <c r="L20" s="16"/>
    </row>
    <row r="21" ht="26.25" customHeight="1" spans="1:12">
      <c r="A21" s="66" t="s">
        <v>102</v>
      </c>
      <c r="B21" s="66" t="s">
        <v>78</v>
      </c>
      <c r="C21" s="66" t="s">
        <v>78</v>
      </c>
      <c r="D21" s="66" t="s">
        <v>80</v>
      </c>
      <c r="E21" s="66" t="s">
        <v>79</v>
      </c>
      <c r="F21" s="66" t="s">
        <v>80</v>
      </c>
      <c r="G21" s="66" t="s">
        <v>245</v>
      </c>
      <c r="H21" s="66" t="s">
        <v>246</v>
      </c>
      <c r="I21" s="66" t="s">
        <v>246</v>
      </c>
      <c r="J21" s="67">
        <v>153</v>
      </c>
      <c r="K21" s="17"/>
      <c r="L21" s="16"/>
    </row>
    <row r="22" ht="63" spans="1:12">
      <c r="A22" s="66" t="s">
        <v>102</v>
      </c>
      <c r="B22" s="66" t="s">
        <v>78</v>
      </c>
      <c r="C22" s="66" t="s">
        <v>78</v>
      </c>
      <c r="D22" s="66" t="s">
        <v>80</v>
      </c>
      <c r="E22" s="66" t="s">
        <v>79</v>
      </c>
      <c r="F22" s="66" t="s">
        <v>80</v>
      </c>
      <c r="G22" s="66" t="s">
        <v>247</v>
      </c>
      <c r="H22" s="66" t="s">
        <v>248</v>
      </c>
      <c r="I22" s="66" t="s">
        <v>248</v>
      </c>
      <c r="J22" s="67">
        <v>52.2</v>
      </c>
      <c r="K22" s="17"/>
      <c r="L22" s="16"/>
    </row>
    <row r="23" ht="42" spans="1:12">
      <c r="A23" s="66" t="s">
        <v>102</v>
      </c>
      <c r="B23" s="66" t="s">
        <v>78</v>
      </c>
      <c r="C23" s="66" t="s">
        <v>78</v>
      </c>
      <c r="D23" s="66" t="s">
        <v>80</v>
      </c>
      <c r="E23" s="66" t="s">
        <v>79</v>
      </c>
      <c r="F23" s="66" t="s">
        <v>80</v>
      </c>
      <c r="G23" s="66" t="s">
        <v>249</v>
      </c>
      <c r="H23" s="66" t="s">
        <v>250</v>
      </c>
      <c r="I23" s="66" t="s">
        <v>250</v>
      </c>
      <c r="J23" s="67">
        <v>108</v>
      </c>
      <c r="K23" s="17"/>
      <c r="L23" s="16"/>
    </row>
    <row r="24" ht="30.75" customHeight="1" spans="1:12">
      <c r="A24" s="66" t="s">
        <v>102</v>
      </c>
      <c r="B24" s="66" t="s">
        <v>77</v>
      </c>
      <c r="C24" s="66" t="s">
        <v>104</v>
      </c>
      <c r="D24" s="66" t="s">
        <v>80</v>
      </c>
      <c r="E24" s="66" t="s">
        <v>79</v>
      </c>
      <c r="F24" s="66" t="s">
        <v>80</v>
      </c>
      <c r="G24" s="66" t="s">
        <v>251</v>
      </c>
      <c r="H24" s="66" t="s">
        <v>252</v>
      </c>
      <c r="I24" s="66"/>
      <c r="J24" s="67">
        <v>0.72</v>
      </c>
      <c r="K24" s="17"/>
      <c r="L24" s="16"/>
    </row>
    <row r="25" ht="7.5" customHeight="1" spans="1:12">
      <c r="A25" s="34"/>
      <c r="B25" s="34"/>
      <c r="C25" s="34"/>
      <c r="D25" s="34"/>
      <c r="E25" s="34"/>
      <c r="F25" s="34"/>
      <c r="G25" s="34"/>
      <c r="H25" s="34"/>
      <c r="I25" s="34"/>
      <c r="J25" s="34"/>
      <c r="K25" s="16"/>
      <c r="L25" s="16"/>
    </row>
    <row r="26" ht="7.5" customHeight="1" spans="1:12">
      <c r="A26" s="16"/>
      <c r="B26" s="16"/>
      <c r="C26" s="16"/>
      <c r="D26" s="16"/>
      <c r="E26" s="16"/>
      <c r="F26" s="16"/>
      <c r="G26" s="16"/>
      <c r="H26" s="16"/>
      <c r="I26" s="16"/>
      <c r="J26" s="16"/>
      <c r="K26" s="16"/>
      <c r="L26" s="16"/>
    </row>
  </sheetData>
  <mergeCells count="11">
    <mergeCell ref="A1:J1"/>
    <mergeCell ref="I2:J2"/>
    <mergeCell ref="A3:C3"/>
    <mergeCell ref="A5:I5"/>
    <mergeCell ref="D3:D4"/>
    <mergeCell ref="E3:E4"/>
    <mergeCell ref="F3:F4"/>
    <mergeCell ref="G3:G4"/>
    <mergeCell ref="H3:H4"/>
    <mergeCell ref="I3:I4"/>
    <mergeCell ref="J3:J4"/>
  </mergeCells>
  <printOptions horizontalCentered="1"/>
  <pageMargins left="0.62992125984252" right="0.62992125984252" top="0.669291338582677" bottom="0.669291338582677" header="0.31496062992126" footer="0.31496062992126"/>
  <pageSetup paperSize="9" scale="67" orientation="landscape"/>
  <headerFooter>
    <oddFooter>&amp;C第&amp;P页, 共&amp;N页</oddFooter>
  </headerFooter>
  <ignoredErrors>
    <ignoredError sqref="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GridLines="0" workbookViewId="0">
      <selection activeCell="A2" sqref="A2"/>
    </sheetView>
  </sheetViews>
  <sheetFormatPr defaultColWidth="9" defaultRowHeight="13.5"/>
  <cols>
    <col min="1" max="1" width="8.375" customWidth="1"/>
    <col min="2" max="2" width="24.75" customWidth="1"/>
    <col min="3" max="3" width="23.625" customWidth="1"/>
    <col min="4" max="8" width="17.25" customWidth="1"/>
    <col min="9" max="10" width="1" customWidth="1"/>
  </cols>
  <sheetData>
    <row r="1" ht="39.75" customHeight="1" spans="1:10">
      <c r="A1" s="1" t="s">
        <v>253</v>
      </c>
      <c r="B1" s="60"/>
      <c r="C1" s="2"/>
      <c r="D1" s="2"/>
      <c r="E1" s="2"/>
      <c r="F1" s="2"/>
      <c r="G1" s="2"/>
      <c r="H1" s="3"/>
      <c r="I1" s="16"/>
      <c r="J1" s="16"/>
    </row>
    <row r="2" ht="34.5" customHeight="1" spans="1:10">
      <c r="A2" s="61" t="s">
        <v>1</v>
      </c>
      <c r="B2" s="5"/>
      <c r="C2" s="5"/>
      <c r="D2" s="5"/>
      <c r="E2" s="5"/>
      <c r="F2" s="5"/>
      <c r="G2" s="62" t="s">
        <v>2</v>
      </c>
      <c r="H2" s="62"/>
      <c r="I2" s="16"/>
      <c r="J2" s="16"/>
    </row>
    <row r="3" ht="21.75" customHeight="1" spans="1:10">
      <c r="A3" s="39" t="s">
        <v>218</v>
      </c>
      <c r="B3" s="39" t="s">
        <v>140</v>
      </c>
      <c r="C3" s="39" t="s">
        <v>219</v>
      </c>
      <c r="D3" s="39" t="s">
        <v>254</v>
      </c>
      <c r="E3" s="9"/>
      <c r="F3" s="9"/>
      <c r="G3" s="9"/>
      <c r="H3" s="9"/>
      <c r="I3" s="17"/>
      <c r="J3" s="16"/>
    </row>
    <row r="4" ht="21" customHeight="1" spans="1:10">
      <c r="A4" s="9"/>
      <c r="B4" s="9"/>
      <c r="C4" s="9"/>
      <c r="D4" s="39" t="s">
        <v>7</v>
      </c>
      <c r="E4" s="39" t="s">
        <v>195</v>
      </c>
      <c r="F4" s="39" t="s">
        <v>204</v>
      </c>
      <c r="G4" s="39" t="s">
        <v>255</v>
      </c>
      <c r="H4" s="9"/>
      <c r="I4" s="17"/>
      <c r="J4" s="16"/>
    </row>
    <row r="5" ht="27" customHeight="1" spans="1:10">
      <c r="A5" s="9"/>
      <c r="B5" s="9"/>
      <c r="C5" s="9"/>
      <c r="D5" s="9"/>
      <c r="E5" s="9"/>
      <c r="F5" s="9"/>
      <c r="G5" s="39" t="s">
        <v>212</v>
      </c>
      <c r="H5" s="39" t="s">
        <v>256</v>
      </c>
      <c r="I5" s="17"/>
      <c r="J5" s="16"/>
    </row>
    <row r="6" ht="25.5" customHeight="1" spans="1:10">
      <c r="A6" s="10">
        <v>1</v>
      </c>
      <c r="B6" s="10">
        <v>2</v>
      </c>
      <c r="C6" s="10">
        <v>3</v>
      </c>
      <c r="D6" s="10">
        <v>4</v>
      </c>
      <c r="E6" s="10">
        <v>5</v>
      </c>
      <c r="F6" s="10">
        <v>6</v>
      </c>
      <c r="G6" s="10">
        <v>7</v>
      </c>
      <c r="H6" s="10">
        <v>8</v>
      </c>
      <c r="I6" s="17"/>
      <c r="J6" s="16"/>
    </row>
    <row r="7" ht="25.5" customHeight="1" spans="1:10">
      <c r="A7" s="63" t="s">
        <v>7</v>
      </c>
      <c r="B7" s="64"/>
      <c r="C7" s="65"/>
      <c r="D7" s="47">
        <v>20</v>
      </c>
      <c r="E7" s="47">
        <v>0</v>
      </c>
      <c r="F7" s="47">
        <v>1</v>
      </c>
      <c r="G7" s="47">
        <v>19</v>
      </c>
      <c r="H7" s="47">
        <v>0</v>
      </c>
      <c r="I7" s="68"/>
      <c r="J7" s="16"/>
    </row>
    <row r="8" ht="25.5" customHeight="1" spans="1:10">
      <c r="A8" s="41"/>
      <c r="B8" s="41" t="s">
        <v>75</v>
      </c>
      <c r="C8" s="41"/>
      <c r="D8" s="47">
        <v>20</v>
      </c>
      <c r="E8" s="47">
        <v>0</v>
      </c>
      <c r="F8" s="47">
        <v>1</v>
      </c>
      <c r="G8" s="47">
        <v>19</v>
      </c>
      <c r="H8" s="47">
        <v>0</v>
      </c>
      <c r="I8" s="68"/>
      <c r="J8" s="16"/>
    </row>
    <row r="9" ht="25.5" customHeight="1" spans="1:10">
      <c r="A9" s="66" t="s">
        <v>79</v>
      </c>
      <c r="B9" s="66" t="s">
        <v>80</v>
      </c>
      <c r="C9" s="66" t="s">
        <v>231</v>
      </c>
      <c r="D9" s="67">
        <v>1.5</v>
      </c>
      <c r="E9" s="67">
        <v>0</v>
      </c>
      <c r="F9" s="67">
        <v>0</v>
      </c>
      <c r="G9" s="67">
        <v>1.5</v>
      </c>
      <c r="H9" s="67">
        <v>0</v>
      </c>
      <c r="I9" s="68"/>
      <c r="J9" s="16"/>
    </row>
    <row r="10" ht="25.5" customHeight="1" spans="1:10">
      <c r="A10" s="66" t="s">
        <v>79</v>
      </c>
      <c r="B10" s="66" t="s">
        <v>80</v>
      </c>
      <c r="C10" s="66" t="s">
        <v>236</v>
      </c>
      <c r="D10" s="67">
        <v>0.5</v>
      </c>
      <c r="E10" s="67">
        <v>0</v>
      </c>
      <c r="F10" s="67">
        <v>0</v>
      </c>
      <c r="G10" s="67">
        <v>0.5</v>
      </c>
      <c r="H10" s="67">
        <v>0</v>
      </c>
      <c r="I10" s="68"/>
      <c r="J10" s="16"/>
    </row>
    <row r="11" ht="25.5" customHeight="1" spans="1:10">
      <c r="A11" s="66" t="s">
        <v>79</v>
      </c>
      <c r="B11" s="66" t="s">
        <v>80</v>
      </c>
      <c r="C11" s="66" t="s">
        <v>238</v>
      </c>
      <c r="D11" s="67">
        <v>2</v>
      </c>
      <c r="E11" s="67">
        <v>0</v>
      </c>
      <c r="F11" s="67">
        <v>0</v>
      </c>
      <c r="G11" s="67">
        <v>2</v>
      </c>
      <c r="H11" s="67">
        <v>0</v>
      </c>
      <c r="I11" s="68"/>
      <c r="J11" s="16"/>
    </row>
    <row r="12" ht="25.5" customHeight="1" spans="1:10">
      <c r="A12" s="66" t="s">
        <v>79</v>
      </c>
      <c r="B12" s="66" t="s">
        <v>80</v>
      </c>
      <c r="C12" s="66" t="s">
        <v>222</v>
      </c>
      <c r="D12" s="67">
        <v>13</v>
      </c>
      <c r="E12" s="67">
        <v>0</v>
      </c>
      <c r="F12" s="67">
        <v>0</v>
      </c>
      <c r="G12" s="67">
        <v>13</v>
      </c>
      <c r="H12" s="67">
        <v>0</v>
      </c>
      <c r="I12" s="68"/>
      <c r="J12" s="16"/>
    </row>
    <row r="13" ht="25.5" customHeight="1" spans="1:10">
      <c r="A13" s="66" t="s">
        <v>79</v>
      </c>
      <c r="B13" s="66" t="s">
        <v>80</v>
      </c>
      <c r="C13" s="66" t="s">
        <v>257</v>
      </c>
      <c r="D13" s="67">
        <v>2</v>
      </c>
      <c r="E13" s="67">
        <v>0</v>
      </c>
      <c r="F13" s="67">
        <v>0</v>
      </c>
      <c r="G13" s="67">
        <v>2</v>
      </c>
      <c r="H13" s="67">
        <v>0</v>
      </c>
      <c r="I13" s="68"/>
      <c r="J13" s="16"/>
    </row>
    <row r="14" ht="25.5" customHeight="1" spans="1:10">
      <c r="A14" s="66" t="s">
        <v>79</v>
      </c>
      <c r="B14" s="66" t="s">
        <v>80</v>
      </c>
      <c r="C14" s="66" t="s">
        <v>224</v>
      </c>
      <c r="D14" s="67">
        <v>1</v>
      </c>
      <c r="E14" s="67">
        <v>0</v>
      </c>
      <c r="F14" s="67">
        <v>1</v>
      </c>
      <c r="G14" s="67">
        <v>0</v>
      </c>
      <c r="H14" s="67">
        <v>0</v>
      </c>
      <c r="I14" s="68"/>
      <c r="J14" s="16"/>
    </row>
    <row r="15" ht="11.25" customHeight="1" spans="1:10">
      <c r="A15" s="15"/>
      <c r="B15" s="15"/>
      <c r="C15" s="15"/>
      <c r="D15" s="15"/>
      <c r="E15" s="15"/>
      <c r="F15" s="15"/>
      <c r="G15" s="15"/>
      <c r="H15" s="15"/>
      <c r="I15" s="16"/>
      <c r="J15" s="16"/>
    </row>
    <row r="16" ht="7.5" customHeight="1" spans="1:10">
      <c r="A16" s="16"/>
      <c r="B16" s="16"/>
      <c r="C16" s="16"/>
      <c r="D16" s="16"/>
      <c r="E16" s="16"/>
      <c r="F16" s="16"/>
      <c r="G16" s="16"/>
      <c r="H16" s="16"/>
      <c r="I16" s="16"/>
      <c r="J16" s="16"/>
    </row>
  </sheetData>
  <mergeCells count="11">
    <mergeCell ref="A1:H1"/>
    <mergeCell ref="G2:H2"/>
    <mergeCell ref="D3:H3"/>
    <mergeCell ref="G4:H4"/>
    <mergeCell ref="A7:C7"/>
    <mergeCell ref="A3:A5"/>
    <mergeCell ref="B3:B5"/>
    <mergeCell ref="C3:C5"/>
    <mergeCell ref="D4:D5"/>
    <mergeCell ref="E4:E5"/>
    <mergeCell ref="F4:F5"/>
  </mergeCells>
  <printOptions horizontalCentered="1"/>
  <pageMargins left="0.62992125984252" right="0.62992125984252" top="0.866141732283464" bottom="0.866141732283464" header="0.31496062992126" footer="0.31496062992126"/>
  <pageSetup paperSize="9" scale="89" orientation="landscape"/>
  <headerFooter>
    <oddFooter>&amp;C第&amp;P页, 共&amp;N页</oddFooter>
  </headerFooter>
  <ignoredErrors>
    <ignoredError sqref="A14 A13 A12 A11 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workbookViewId="0">
      <selection activeCell="F20" sqref="F20"/>
    </sheetView>
  </sheetViews>
  <sheetFormatPr defaultColWidth="9" defaultRowHeight="13.5"/>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2" t="s">
        <v>258</v>
      </c>
      <c r="B1" s="53"/>
      <c r="C1" s="53"/>
      <c r="D1" s="53"/>
      <c r="E1" s="53"/>
      <c r="F1" s="53"/>
      <c r="G1" s="53"/>
      <c r="H1" s="53"/>
      <c r="I1" s="53"/>
      <c r="J1" s="53"/>
      <c r="K1" s="53"/>
      <c r="L1" s="53"/>
      <c r="M1" s="53"/>
      <c r="N1" s="53"/>
      <c r="O1" s="16"/>
      <c r="P1" s="16"/>
    </row>
    <row r="2" ht="15.75" customHeight="1" spans="1:16">
      <c r="A2" s="37" t="s">
        <v>1</v>
      </c>
      <c r="B2" s="38"/>
      <c r="C2" s="38"/>
      <c r="D2" s="38"/>
      <c r="E2" s="38"/>
      <c r="F2" s="38"/>
      <c r="G2" s="38"/>
      <c r="H2" s="38"/>
      <c r="I2" s="45"/>
      <c r="J2" s="45"/>
      <c r="K2" s="45"/>
      <c r="L2" s="59" t="s">
        <v>2</v>
      </c>
      <c r="M2" s="59"/>
      <c r="N2" s="59"/>
      <c r="O2" s="16"/>
      <c r="P2" s="16"/>
    </row>
    <row r="3" ht="16.5" customHeight="1" spans="1:16">
      <c r="A3" s="54" t="s">
        <v>57</v>
      </c>
      <c r="B3" s="55"/>
      <c r="C3" s="56"/>
      <c r="D3" s="39" t="s">
        <v>139</v>
      </c>
      <c r="E3" s="39" t="s">
        <v>140</v>
      </c>
      <c r="F3" s="39" t="s">
        <v>259</v>
      </c>
      <c r="G3" s="39" t="s">
        <v>61</v>
      </c>
      <c r="H3" s="54" t="s">
        <v>62</v>
      </c>
      <c r="I3" s="55"/>
      <c r="J3" s="56"/>
      <c r="K3" s="54" t="s">
        <v>63</v>
      </c>
      <c r="L3" s="55"/>
      <c r="M3" s="55"/>
      <c r="N3" s="56"/>
      <c r="O3" s="17"/>
      <c r="P3" s="16"/>
    </row>
    <row r="4" ht="34.5" customHeight="1" spans="1:16">
      <c r="A4" s="39" t="s">
        <v>64</v>
      </c>
      <c r="B4" s="39" t="s">
        <v>65</v>
      </c>
      <c r="C4" s="39" t="s">
        <v>66</v>
      </c>
      <c r="D4" s="39"/>
      <c r="E4" s="39"/>
      <c r="F4" s="39"/>
      <c r="G4" s="39"/>
      <c r="H4" s="39" t="s">
        <v>67</v>
      </c>
      <c r="I4" s="39" t="s">
        <v>260</v>
      </c>
      <c r="J4" s="39" t="s">
        <v>69</v>
      </c>
      <c r="K4" s="39" t="s">
        <v>70</v>
      </c>
      <c r="L4" s="39" t="s">
        <v>71</v>
      </c>
      <c r="M4" s="39" t="s">
        <v>72</v>
      </c>
      <c r="N4" s="39" t="s">
        <v>73</v>
      </c>
      <c r="O4" s="17"/>
      <c r="P4" s="16"/>
    </row>
    <row r="5" ht="29.25" customHeight="1" spans="1:16">
      <c r="A5" s="54" t="s">
        <v>7</v>
      </c>
      <c r="B5" s="55"/>
      <c r="C5" s="55"/>
      <c r="D5" s="55"/>
      <c r="E5" s="55"/>
      <c r="F5" s="56"/>
      <c r="G5" s="47">
        <v>270</v>
      </c>
      <c r="H5" s="47">
        <v>0</v>
      </c>
      <c r="I5" s="47">
        <v>0</v>
      </c>
      <c r="J5" s="47">
        <v>0</v>
      </c>
      <c r="K5" s="47">
        <v>0</v>
      </c>
      <c r="L5" s="47">
        <v>0</v>
      </c>
      <c r="M5" s="47">
        <v>0</v>
      </c>
      <c r="N5" s="47">
        <v>270</v>
      </c>
      <c r="O5" s="17"/>
      <c r="P5" s="16"/>
    </row>
    <row r="6" ht="29.25" customHeight="1" spans="1:16">
      <c r="A6" s="41"/>
      <c r="B6" s="41"/>
      <c r="C6" s="41"/>
      <c r="D6" s="41"/>
      <c r="E6" s="41" t="s">
        <v>75</v>
      </c>
      <c r="F6" s="41"/>
      <c r="G6" s="47">
        <v>270</v>
      </c>
      <c r="H6" s="47">
        <v>0</v>
      </c>
      <c r="I6" s="47">
        <v>0</v>
      </c>
      <c r="J6" s="47">
        <v>0</v>
      </c>
      <c r="K6" s="47">
        <v>0</v>
      </c>
      <c r="L6" s="47">
        <v>0</v>
      </c>
      <c r="M6" s="47">
        <v>0</v>
      </c>
      <c r="N6" s="47">
        <v>270</v>
      </c>
      <c r="O6" s="17"/>
      <c r="P6" s="16"/>
    </row>
    <row r="7" ht="29.25" customHeight="1" spans="1:16">
      <c r="A7" s="57" t="s">
        <v>88</v>
      </c>
      <c r="B7" s="57" t="s">
        <v>89</v>
      </c>
      <c r="C7" s="57" t="s">
        <v>78</v>
      </c>
      <c r="D7" s="57" t="s">
        <v>79</v>
      </c>
      <c r="E7" s="57" t="s">
        <v>80</v>
      </c>
      <c r="F7" s="57" t="s">
        <v>261</v>
      </c>
      <c r="G7" s="58">
        <v>270</v>
      </c>
      <c r="H7" s="58">
        <v>0</v>
      </c>
      <c r="I7" s="58">
        <v>0</v>
      </c>
      <c r="J7" s="58">
        <v>0</v>
      </c>
      <c r="K7" s="58">
        <v>0</v>
      </c>
      <c r="L7" s="58">
        <v>0</v>
      </c>
      <c r="M7" s="58">
        <v>0</v>
      </c>
      <c r="N7" s="58">
        <v>270</v>
      </c>
      <c r="O7" s="17"/>
      <c r="P7" s="16"/>
    </row>
    <row r="8" ht="7.5" customHeight="1" spans="1:16">
      <c r="A8" s="34"/>
      <c r="B8" s="34"/>
      <c r="C8" s="34"/>
      <c r="D8" s="34"/>
      <c r="E8" s="34"/>
      <c r="F8" s="34"/>
      <c r="G8" s="34"/>
      <c r="H8" s="34"/>
      <c r="I8" s="34"/>
      <c r="J8" s="34"/>
      <c r="K8" s="34"/>
      <c r="L8" s="34"/>
      <c r="M8" s="34"/>
      <c r="N8" s="34"/>
      <c r="O8" s="16"/>
      <c r="P8" s="16"/>
    </row>
    <row r="9" ht="7.5" customHeight="1" spans="1:16">
      <c r="A9" s="16"/>
      <c r="B9" s="16"/>
      <c r="C9" s="16"/>
      <c r="D9" s="16"/>
      <c r="E9" s="16"/>
      <c r="F9" s="16"/>
      <c r="G9" s="16"/>
      <c r="H9" s="16"/>
      <c r="I9" s="16"/>
      <c r="J9" s="16"/>
      <c r="K9" s="16"/>
      <c r="L9" s="16"/>
      <c r="M9" s="16"/>
      <c r="N9" s="16"/>
      <c r="O9" s="16"/>
      <c r="P9" s="16"/>
    </row>
  </sheetData>
  <mergeCells count="10">
    <mergeCell ref="A1:N1"/>
    <mergeCell ref="L2:N2"/>
    <mergeCell ref="A3:C3"/>
    <mergeCell ref="H3:J3"/>
    <mergeCell ref="K3:N3"/>
    <mergeCell ref="A5:F5"/>
    <mergeCell ref="D3:D4"/>
    <mergeCell ref="E3:E4"/>
    <mergeCell ref="F3:F4"/>
    <mergeCell ref="G3:G4"/>
  </mergeCells>
  <printOptions horizontalCentered="1"/>
  <pageMargins left="0.590551181102362" right="0.590551181102362" top="0.826771653543307" bottom="0.826771653543307" header="0.31496062992126" footer="0.31496062992126"/>
  <pageSetup paperSize="9" scale="86" orientation="landscape"/>
  <headerFooter>
    <oddFooter>&amp;C第&amp;P页, 共&amp;N页</oddFooter>
  </headerFooter>
  <ignoredErrors>
    <ignoredError sqref="D7 C7 B7 A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showGridLines="0" workbookViewId="0">
      <selection activeCell="A2" sqref="A2"/>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5" t="s">
        <v>262</v>
      </c>
      <c r="B1" s="36"/>
      <c r="C1" s="36"/>
      <c r="D1" s="36"/>
      <c r="E1" s="36"/>
      <c r="F1" s="36"/>
      <c r="G1" s="36"/>
      <c r="H1" s="36"/>
      <c r="I1" s="36"/>
      <c r="J1" s="43"/>
      <c r="K1" s="44"/>
    </row>
    <row r="2" ht="15.75" customHeight="1" spans="1:11">
      <c r="A2" s="37" t="s">
        <v>1</v>
      </c>
      <c r="B2" s="38"/>
      <c r="C2" s="38"/>
      <c r="D2" s="38"/>
      <c r="E2" s="38"/>
      <c r="F2" s="38"/>
      <c r="G2" s="38"/>
      <c r="H2" s="38"/>
      <c r="I2" s="45"/>
      <c r="J2" s="45" t="s">
        <v>2</v>
      </c>
      <c r="K2" s="44"/>
    </row>
    <row r="3" ht="16.5" customHeight="1" spans="1:11">
      <c r="A3" s="39" t="s">
        <v>57</v>
      </c>
      <c r="B3" s="39"/>
      <c r="C3" s="39"/>
      <c r="D3" s="39" t="s">
        <v>59</v>
      </c>
      <c r="E3" s="39" t="s">
        <v>218</v>
      </c>
      <c r="F3" s="39" t="s">
        <v>140</v>
      </c>
      <c r="G3" s="39" t="s">
        <v>219</v>
      </c>
      <c r="H3" s="39" t="s">
        <v>220</v>
      </c>
      <c r="I3" s="39" t="s">
        <v>221</v>
      </c>
      <c r="J3" s="39" t="s">
        <v>6</v>
      </c>
      <c r="K3" s="46"/>
    </row>
    <row r="4" ht="34.5" customHeight="1" spans="1:11">
      <c r="A4" s="39" t="s">
        <v>64</v>
      </c>
      <c r="B4" s="39" t="s">
        <v>65</v>
      </c>
      <c r="C4" s="39" t="s">
        <v>66</v>
      </c>
      <c r="D4" s="39"/>
      <c r="E4" s="39"/>
      <c r="F4" s="39"/>
      <c r="G4" s="39"/>
      <c r="H4" s="39"/>
      <c r="I4" s="39"/>
      <c r="J4" s="39"/>
      <c r="K4" s="46"/>
    </row>
    <row r="5" ht="22.5" customHeight="1" spans="1:11">
      <c r="A5" s="39"/>
      <c r="B5" s="39"/>
      <c r="C5" s="39"/>
      <c r="D5" s="39"/>
      <c r="E5" s="39"/>
      <c r="F5" s="39"/>
      <c r="G5" s="40"/>
      <c r="H5" s="40"/>
      <c r="I5" s="40"/>
      <c r="J5" s="47">
        <v>270</v>
      </c>
      <c r="K5" s="48"/>
    </row>
    <row r="6" ht="21" customHeight="1" spans="1:11">
      <c r="A6" s="41"/>
      <c r="B6" s="41"/>
      <c r="C6" s="41"/>
      <c r="D6" s="41" t="s">
        <v>75</v>
      </c>
      <c r="E6" s="41"/>
      <c r="F6" s="41"/>
      <c r="G6" s="41"/>
      <c r="H6" s="41"/>
      <c r="I6" s="41"/>
      <c r="J6" s="47">
        <v>270</v>
      </c>
      <c r="K6" s="49"/>
    </row>
    <row r="7" ht="21" customHeight="1" spans="1:11">
      <c r="A7" s="41"/>
      <c r="B7" s="41"/>
      <c r="C7" s="41"/>
      <c r="D7" s="41"/>
      <c r="E7" s="41"/>
      <c r="F7" s="41" t="s">
        <v>75</v>
      </c>
      <c r="G7" s="41"/>
      <c r="H7" s="41"/>
      <c r="I7" s="41"/>
      <c r="J7" s="47">
        <v>270</v>
      </c>
      <c r="K7" s="49"/>
    </row>
    <row r="8" ht="22.5" spans="1:11">
      <c r="A8" s="42" t="s">
        <v>88</v>
      </c>
      <c r="B8" s="42" t="s">
        <v>89</v>
      </c>
      <c r="C8" s="42" t="s">
        <v>78</v>
      </c>
      <c r="D8" s="42" t="s">
        <v>80</v>
      </c>
      <c r="E8" s="42" t="s">
        <v>79</v>
      </c>
      <c r="F8" s="42" t="s">
        <v>80</v>
      </c>
      <c r="G8" s="42" t="s">
        <v>263</v>
      </c>
      <c r="H8" s="42" t="s">
        <v>264</v>
      </c>
      <c r="I8" s="42" t="s">
        <v>264</v>
      </c>
      <c r="J8" s="50">
        <v>270</v>
      </c>
      <c r="K8" s="49"/>
    </row>
    <row r="9" ht="11.25" customHeight="1" spans="1:11">
      <c r="A9" s="15"/>
      <c r="B9" s="15"/>
      <c r="C9" s="15"/>
      <c r="D9" s="15"/>
      <c r="E9" s="15"/>
      <c r="F9" s="15"/>
      <c r="G9" s="15"/>
      <c r="H9" s="15"/>
      <c r="I9" s="15"/>
      <c r="J9" s="15"/>
      <c r="K9" s="51"/>
    </row>
  </sheetData>
  <mergeCells count="10">
    <mergeCell ref="A1:J1"/>
    <mergeCell ref="A3:C3"/>
    <mergeCell ref="A5:F5"/>
    <mergeCell ref="D3:D4"/>
    <mergeCell ref="E3:E4"/>
    <mergeCell ref="F3:F4"/>
    <mergeCell ref="G3:G4"/>
    <mergeCell ref="H3:H4"/>
    <mergeCell ref="I3:I4"/>
    <mergeCell ref="J3:J4"/>
  </mergeCells>
  <pageMargins left="0.7240315" right="0.7240315" top="0.96025197" bottom="0.96025197" header="0.3" footer="0.3"/>
  <pageSetup paperSize="9" scale="99" orientation="landscape"/>
  <headerFooter>
    <oddFooter>&amp;C第&amp;P页, 共&amp;N页</oddFooter>
  </headerFooter>
  <ignoredErrors>
    <ignoredError sqref="E8 C8 B8 A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 sqref="A2:C2"/>
    </sheetView>
  </sheetViews>
  <sheetFormatPr defaultColWidth="9" defaultRowHeight="13.5" outlineLevelCol="5"/>
  <cols>
    <col min="1" max="2" width="9" customWidth="1"/>
    <col min="3" max="3" width="43.25" customWidth="1"/>
    <col min="4" max="4" width="29" customWidth="1"/>
    <col min="5" max="6" width="1" customWidth="1"/>
  </cols>
  <sheetData>
    <row r="1" ht="44.25" customHeight="1" spans="1:6">
      <c r="A1" s="20" t="s">
        <v>265</v>
      </c>
      <c r="B1" s="21"/>
      <c r="C1" s="21"/>
      <c r="D1" s="22"/>
      <c r="E1" s="16"/>
      <c r="F1" s="16"/>
    </row>
    <row r="2" ht="33" customHeight="1" spans="1:6">
      <c r="A2" s="23" t="s">
        <v>1</v>
      </c>
      <c r="B2" s="24"/>
      <c r="C2" s="25"/>
      <c r="D2" s="26" t="s">
        <v>2</v>
      </c>
      <c r="E2" s="16"/>
      <c r="F2" s="16"/>
    </row>
    <row r="3" customHeight="1" spans="1:6">
      <c r="A3" s="27" t="s">
        <v>57</v>
      </c>
      <c r="B3" s="27"/>
      <c r="C3" s="28" t="s">
        <v>60</v>
      </c>
      <c r="D3" s="28" t="s">
        <v>266</v>
      </c>
      <c r="E3" s="17"/>
      <c r="F3" s="16"/>
    </row>
    <row r="4" ht="18.75" customHeight="1" spans="1:6">
      <c r="A4" s="27" t="s">
        <v>64</v>
      </c>
      <c r="B4" s="27" t="s">
        <v>65</v>
      </c>
      <c r="C4" s="28"/>
      <c r="D4" s="28"/>
      <c r="E4" s="17"/>
      <c r="F4" s="16"/>
    </row>
    <row r="5" ht="23.25" customHeight="1" spans="1:6">
      <c r="A5" s="29">
        <v>302</v>
      </c>
      <c r="B5" s="29">
        <v>1</v>
      </c>
      <c r="C5" s="30" t="s">
        <v>175</v>
      </c>
      <c r="D5" s="12">
        <v>29.7</v>
      </c>
      <c r="E5" s="17"/>
      <c r="F5" s="16"/>
    </row>
    <row r="6" ht="23.25" customHeight="1" spans="1:6">
      <c r="A6" s="29">
        <v>302</v>
      </c>
      <c r="B6" s="29">
        <v>2</v>
      </c>
      <c r="C6" s="30" t="s">
        <v>177</v>
      </c>
      <c r="D6" s="12">
        <v>5</v>
      </c>
      <c r="E6" s="17"/>
      <c r="F6" s="16"/>
    </row>
    <row r="7" ht="23.25" customHeight="1" spans="1:6">
      <c r="A7" s="29">
        <v>302</v>
      </c>
      <c r="B7" s="29">
        <v>5</v>
      </c>
      <c r="C7" s="30" t="s">
        <v>183</v>
      </c>
      <c r="D7" s="12">
        <v>2.2</v>
      </c>
      <c r="E7" s="17"/>
      <c r="F7" s="16"/>
    </row>
    <row r="8" ht="23.25" customHeight="1" spans="1:6">
      <c r="A8" s="29">
        <v>302</v>
      </c>
      <c r="B8" s="29">
        <v>6</v>
      </c>
      <c r="C8" s="30" t="s">
        <v>185</v>
      </c>
      <c r="D8" s="12">
        <v>17</v>
      </c>
      <c r="E8" s="17"/>
      <c r="F8" s="16"/>
    </row>
    <row r="9" ht="23.25" customHeight="1" spans="1:6">
      <c r="A9" s="29">
        <v>302</v>
      </c>
      <c r="B9" s="29">
        <v>7</v>
      </c>
      <c r="C9" s="30" t="s">
        <v>187</v>
      </c>
      <c r="D9" s="12">
        <v>12.7</v>
      </c>
      <c r="E9" s="17"/>
      <c r="F9" s="16"/>
    </row>
    <row r="10" ht="23.25" customHeight="1" spans="1:6">
      <c r="A10" s="29">
        <v>302</v>
      </c>
      <c r="B10" s="29">
        <v>8</v>
      </c>
      <c r="C10" s="30" t="s">
        <v>189</v>
      </c>
      <c r="D10" s="12">
        <v>0</v>
      </c>
      <c r="E10" s="17"/>
      <c r="F10" s="16"/>
    </row>
    <row r="11" ht="23.25" customHeight="1" spans="1:6">
      <c r="A11" s="29">
        <v>302</v>
      </c>
      <c r="B11" s="29">
        <v>9</v>
      </c>
      <c r="C11" s="30" t="s">
        <v>191</v>
      </c>
      <c r="D11" s="12">
        <v>0</v>
      </c>
      <c r="E11" s="17"/>
      <c r="F11" s="16"/>
    </row>
    <row r="12" ht="23.25" customHeight="1" spans="1:6">
      <c r="A12" s="29">
        <v>302</v>
      </c>
      <c r="B12" s="29">
        <v>11</v>
      </c>
      <c r="C12" s="30" t="s">
        <v>193</v>
      </c>
      <c r="D12" s="12">
        <v>5.9</v>
      </c>
      <c r="E12" s="17"/>
      <c r="F12" s="16"/>
    </row>
    <row r="13" ht="23.25" customHeight="1" spans="1:6">
      <c r="A13" s="29">
        <v>302</v>
      </c>
      <c r="B13" s="29">
        <v>13</v>
      </c>
      <c r="C13" s="30" t="s">
        <v>197</v>
      </c>
      <c r="D13" s="12">
        <v>0</v>
      </c>
      <c r="E13" s="17"/>
      <c r="F13" s="16"/>
    </row>
    <row r="14" ht="23.25" customHeight="1" spans="1:6">
      <c r="A14" s="29">
        <v>302</v>
      </c>
      <c r="B14" s="29">
        <v>15</v>
      </c>
      <c r="C14" s="30" t="s">
        <v>201</v>
      </c>
      <c r="D14" s="12">
        <v>0</v>
      </c>
      <c r="E14" s="17"/>
      <c r="F14" s="16"/>
    </row>
    <row r="15" ht="23.25" customHeight="1" spans="1:6">
      <c r="A15" s="29">
        <v>302</v>
      </c>
      <c r="B15" s="29">
        <v>18</v>
      </c>
      <c r="C15" s="30" t="s">
        <v>205</v>
      </c>
      <c r="D15" s="12">
        <v>14.8</v>
      </c>
      <c r="E15" s="17"/>
      <c r="F15" s="16"/>
    </row>
    <row r="16" ht="23.25" customHeight="1" spans="1:6">
      <c r="A16" s="29">
        <v>302</v>
      </c>
      <c r="B16" s="29">
        <v>24</v>
      </c>
      <c r="C16" s="30" t="s">
        <v>206</v>
      </c>
      <c r="D16" s="12">
        <v>0</v>
      </c>
      <c r="E16" s="17"/>
      <c r="F16" s="16"/>
    </row>
    <row r="17" ht="23.25" customHeight="1" spans="1:6">
      <c r="A17" s="29">
        <v>310</v>
      </c>
      <c r="B17" s="29">
        <v>2</v>
      </c>
      <c r="C17" s="30" t="s">
        <v>267</v>
      </c>
      <c r="D17" s="12">
        <v>0</v>
      </c>
      <c r="E17" s="17"/>
      <c r="F17" s="16"/>
    </row>
    <row r="18" ht="23.25" customHeight="1" spans="1:6">
      <c r="A18" s="29">
        <v>302</v>
      </c>
      <c r="B18" s="29">
        <v>29</v>
      </c>
      <c r="C18" s="30" t="s">
        <v>211</v>
      </c>
      <c r="D18" s="12">
        <v>0</v>
      </c>
      <c r="E18" s="17"/>
      <c r="F18" s="16"/>
    </row>
    <row r="19" ht="23.25" customHeight="1" spans="1:6">
      <c r="A19" s="29">
        <v>302</v>
      </c>
      <c r="B19" s="29">
        <v>31</v>
      </c>
      <c r="C19" s="30" t="s">
        <v>212</v>
      </c>
      <c r="D19" s="12">
        <v>19</v>
      </c>
      <c r="E19" s="17"/>
      <c r="F19" s="16"/>
    </row>
    <row r="20" ht="23.25" customHeight="1" spans="1:6">
      <c r="A20" s="29">
        <v>302</v>
      </c>
      <c r="B20" s="29">
        <v>99</v>
      </c>
      <c r="C20" s="30" t="s">
        <v>215</v>
      </c>
      <c r="D20" s="12">
        <v>0</v>
      </c>
      <c r="E20" s="17"/>
      <c r="F20" s="16"/>
    </row>
    <row r="21" ht="23.25" customHeight="1" spans="1:6">
      <c r="A21" s="31"/>
      <c r="B21" s="31"/>
      <c r="C21" s="32"/>
      <c r="D21" s="12"/>
      <c r="E21" s="17"/>
      <c r="F21" s="16"/>
    </row>
    <row r="22" ht="23.25" customHeight="1" spans="1:6">
      <c r="A22" s="31"/>
      <c r="B22" s="31"/>
      <c r="C22" s="32"/>
      <c r="D22" s="12"/>
      <c r="E22" s="17"/>
      <c r="F22" s="16"/>
    </row>
    <row r="23" ht="23.25" customHeight="1" spans="1:6">
      <c r="A23" s="31"/>
      <c r="B23" s="31"/>
      <c r="C23" s="33" t="s">
        <v>268</v>
      </c>
      <c r="D23" s="12">
        <v>106.3</v>
      </c>
      <c r="E23" s="17"/>
      <c r="F23" s="16"/>
    </row>
    <row r="24" ht="7.5" customHeight="1" spans="1:6">
      <c r="A24" s="34"/>
      <c r="B24" s="34"/>
      <c r="C24" s="34"/>
      <c r="D24" s="34"/>
      <c r="E24" s="16"/>
      <c r="F24" s="16"/>
    </row>
    <row r="25" ht="7.5" customHeight="1" spans="1:6">
      <c r="A25" s="16"/>
      <c r="B25" s="16"/>
      <c r="C25" s="16"/>
      <c r="D25" s="16"/>
      <c r="E25" s="16"/>
      <c r="F25" s="16"/>
    </row>
  </sheetData>
  <mergeCells count="5">
    <mergeCell ref="A1:D1"/>
    <mergeCell ref="A2:C2"/>
    <mergeCell ref="A3:B3"/>
    <mergeCell ref="C3:C4"/>
    <mergeCell ref="D3:D4"/>
  </mergeCells>
  <pageMargins left="0.64529134" right="0.64529134" top="0.88151181" bottom="0.88151181" header="0.3" footer="0.3"/>
  <pageSetup paperSize="9" scale="9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P7" sqref="P6:P7"/>
    </sheetView>
  </sheetViews>
  <sheetFormatPr defaultColWidth="9" defaultRowHeight="13.5"/>
  <cols>
    <col min="1" max="1" width="8.75" customWidth="1"/>
    <col min="2" max="2" width="22" customWidth="1"/>
    <col min="3" max="3" width="38.875" customWidth="1"/>
    <col min="4" max="4" width="14.625" customWidth="1"/>
    <col min="5" max="5" width="15.375" customWidth="1"/>
    <col min="6" max="6" width="16.25" customWidth="1"/>
    <col min="7" max="8" width="14" customWidth="1"/>
    <col min="9" max="10" width="1" customWidth="1"/>
  </cols>
  <sheetData>
    <row r="1" ht="29.25" customHeight="1" spans="1:10">
      <c r="A1" s="1" t="s">
        <v>269</v>
      </c>
      <c r="B1" s="2"/>
      <c r="C1" s="2"/>
      <c r="D1" s="2"/>
      <c r="E1" s="2"/>
      <c r="F1" s="2"/>
      <c r="G1" s="2"/>
      <c r="H1" s="3"/>
      <c r="I1" s="16"/>
      <c r="J1" s="16"/>
    </row>
    <row r="2" ht="18" customHeight="1" spans="1:10">
      <c r="A2" s="4" t="s">
        <v>1</v>
      </c>
      <c r="B2" s="5"/>
      <c r="C2" s="5"/>
      <c r="D2" s="5"/>
      <c r="E2" s="5"/>
      <c r="F2" s="5"/>
      <c r="G2" s="6" t="s">
        <v>2</v>
      </c>
      <c r="H2" s="6"/>
      <c r="I2" s="16"/>
      <c r="J2" s="16"/>
    </row>
    <row r="3" ht="23.25" customHeight="1" spans="1:10">
      <c r="A3" s="7" t="s">
        <v>218</v>
      </c>
      <c r="B3" s="7" t="s">
        <v>140</v>
      </c>
      <c r="C3" s="7" t="s">
        <v>270</v>
      </c>
      <c r="D3" s="7" t="s">
        <v>271</v>
      </c>
      <c r="E3" s="8"/>
      <c r="F3" s="7" t="s">
        <v>272</v>
      </c>
      <c r="G3" s="7" t="s">
        <v>6</v>
      </c>
      <c r="H3" s="7" t="s">
        <v>273</v>
      </c>
      <c r="I3" s="17"/>
      <c r="J3" s="16"/>
    </row>
    <row r="4" ht="30" customHeight="1" spans="1:10">
      <c r="A4" s="8"/>
      <c r="B4" s="8"/>
      <c r="C4" s="8"/>
      <c r="D4" s="7" t="s">
        <v>274</v>
      </c>
      <c r="E4" s="7" t="s">
        <v>275</v>
      </c>
      <c r="F4" s="9"/>
      <c r="G4" s="9"/>
      <c r="H4" s="9"/>
      <c r="I4" s="17"/>
      <c r="J4" s="16"/>
    </row>
    <row r="5" ht="18" customHeight="1" spans="1:10">
      <c r="A5" s="10">
        <v>1</v>
      </c>
      <c r="B5" s="10">
        <v>2</v>
      </c>
      <c r="C5" s="10">
        <v>3</v>
      </c>
      <c r="D5" s="10">
        <v>4</v>
      </c>
      <c r="E5" s="10">
        <v>5</v>
      </c>
      <c r="F5" s="10">
        <v>6</v>
      </c>
      <c r="G5" s="10">
        <v>7</v>
      </c>
      <c r="H5" s="10">
        <v>8</v>
      </c>
      <c r="I5" s="17"/>
      <c r="J5" s="16"/>
    </row>
    <row r="6" ht="18" customHeight="1" spans="1:10">
      <c r="A6" s="11" t="s">
        <v>7</v>
      </c>
      <c r="B6" s="8"/>
      <c r="C6" s="8"/>
      <c r="D6" s="8"/>
      <c r="E6" s="8"/>
      <c r="F6" s="8"/>
      <c r="G6" s="12">
        <v>225</v>
      </c>
      <c r="H6" s="12">
        <v>0</v>
      </c>
      <c r="I6" s="17"/>
      <c r="J6" s="16"/>
    </row>
    <row r="7" ht="30.75" customHeight="1" spans="1:10">
      <c r="A7" s="13" t="s">
        <v>79</v>
      </c>
      <c r="B7" s="13" t="s">
        <v>80</v>
      </c>
      <c r="C7" s="13" t="s">
        <v>241</v>
      </c>
      <c r="D7" s="13" t="s">
        <v>276</v>
      </c>
      <c r="E7" s="13" t="s">
        <v>277</v>
      </c>
      <c r="F7" s="13" t="s">
        <v>278</v>
      </c>
      <c r="G7" s="14">
        <v>31.5</v>
      </c>
      <c r="H7" s="14">
        <v>0</v>
      </c>
      <c r="I7" s="18"/>
      <c r="J7" s="19"/>
    </row>
    <row r="8" ht="30.75" customHeight="1" spans="1:10">
      <c r="A8" s="13" t="s">
        <v>79</v>
      </c>
      <c r="B8" s="13" t="s">
        <v>80</v>
      </c>
      <c r="C8" s="13" t="s">
        <v>249</v>
      </c>
      <c r="D8" s="13" t="s">
        <v>276</v>
      </c>
      <c r="E8" s="13" t="s">
        <v>277</v>
      </c>
      <c r="F8" s="13" t="s">
        <v>278</v>
      </c>
      <c r="G8" s="14">
        <v>108</v>
      </c>
      <c r="H8" s="14">
        <v>0</v>
      </c>
      <c r="I8" s="18"/>
      <c r="J8" s="19"/>
    </row>
    <row r="9" ht="30.75" customHeight="1" spans="1:10">
      <c r="A9" s="13" t="s">
        <v>79</v>
      </c>
      <c r="B9" s="13" t="s">
        <v>80</v>
      </c>
      <c r="C9" s="13" t="s">
        <v>243</v>
      </c>
      <c r="D9" s="13" t="s">
        <v>276</v>
      </c>
      <c r="E9" s="13" t="s">
        <v>277</v>
      </c>
      <c r="F9" s="13" t="s">
        <v>278</v>
      </c>
      <c r="G9" s="14">
        <v>33.3</v>
      </c>
      <c r="H9" s="14">
        <v>0</v>
      </c>
      <c r="I9" s="18"/>
      <c r="J9" s="19"/>
    </row>
    <row r="10" ht="30.75" customHeight="1" spans="1:10">
      <c r="A10" s="13" t="s">
        <v>79</v>
      </c>
      <c r="B10" s="13" t="s">
        <v>80</v>
      </c>
      <c r="C10" s="13" t="s">
        <v>247</v>
      </c>
      <c r="D10" s="13" t="s">
        <v>276</v>
      </c>
      <c r="E10" s="13" t="s">
        <v>277</v>
      </c>
      <c r="F10" s="13" t="s">
        <v>278</v>
      </c>
      <c r="G10" s="14">
        <v>52.2</v>
      </c>
      <c r="H10" s="14">
        <v>0</v>
      </c>
      <c r="I10" s="18"/>
      <c r="J10" s="19"/>
    </row>
    <row r="11" ht="18" customHeight="1" spans="1:10">
      <c r="A11" s="15"/>
      <c r="B11" s="15"/>
      <c r="C11" s="15"/>
      <c r="D11" s="15"/>
      <c r="E11" s="15"/>
      <c r="F11" s="15"/>
      <c r="G11" s="15"/>
      <c r="H11" s="15"/>
      <c r="I11" s="16"/>
      <c r="J11" s="16"/>
    </row>
    <row r="12" ht="7.5" customHeight="1" spans="1:10">
      <c r="A12" s="16"/>
      <c r="B12" s="16"/>
      <c r="C12" s="16"/>
      <c r="D12" s="16"/>
      <c r="E12" s="16"/>
      <c r="F12" s="16"/>
      <c r="G12" s="16"/>
      <c r="H12" s="16"/>
      <c r="I12" s="16"/>
      <c r="J12" s="16"/>
    </row>
  </sheetData>
  <mergeCells count="10">
    <mergeCell ref="A1:H1"/>
    <mergeCell ref="G2:H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ignoredErrors>
    <ignoredError sqref="A10 A9 A8 A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cp:lastPrinted>2020-06-02T09:45:00Z</cp:lastPrinted>
  <dcterms:modified xsi:type="dcterms:W3CDTF">2020-06-09T02:25:56Z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