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3500"/>
  </bookViews>
  <sheets>
    <sheet name="1-1部门收支总体情况表" sheetId="1" r:id="rId1"/>
    <sheet name="1-2部门收入总体情况表" sheetId="2" r:id="rId2"/>
    <sheet name="1-3部门支出总体情况表" sheetId="3" r:id="rId3"/>
    <sheet name="2-1财政拨款收支总体情况表" sheetId="4" r:id="rId4"/>
    <sheet name="2-2一般公共预算支出情况表" sheetId="5" r:id="rId5"/>
    <sheet name="2-3一般公共预算基本支出情况表" sheetId="6" r:id="rId6"/>
    <sheet name="2-4一般公共预算项目支出情况表" sheetId="7" r:id="rId7"/>
    <sheet name="2-5一般公共预算“三公”经费支出情况表" sheetId="8" r:id="rId8"/>
    <sheet name="2-6政府性基金预算支出情况表" sheetId="9" r:id="rId9"/>
    <sheet name="2-7政府性基金预算项目支出情况表" sheetId="10" r:id="rId10"/>
    <sheet name="2-8机关运行经费情况表" sheetId="11" r:id="rId11"/>
    <sheet name="2-9政府采购表" sheetId="12" r:id="rId12"/>
  </sheets>
  <calcPr calcId="144525"/>
</workbook>
</file>

<file path=xl/sharedStrings.xml><?xml version="1.0" encoding="utf-8"?>
<sst xmlns="http://schemas.openxmlformats.org/spreadsheetml/2006/main" count="560" uniqueCount="246">
  <si>
    <t>部门收支总体情况表</t>
  </si>
  <si>
    <t>单位名称：中共获嘉县委办公室</t>
  </si>
  <si>
    <t>单位：万元</t>
  </si>
  <si>
    <t>收  入</t>
  </si>
  <si>
    <t>支 出</t>
  </si>
  <si>
    <t>项目</t>
  </si>
  <si>
    <t>2020年预算</t>
  </si>
  <si>
    <t>合计</t>
  </si>
  <si>
    <t>一般公共预算</t>
  </si>
  <si>
    <t>政府性基金预算</t>
  </si>
  <si>
    <t>国有资本经营预算</t>
  </si>
  <si>
    <t>纳入财政专户管理收费</t>
  </si>
  <si>
    <t>单位其他收入</t>
  </si>
  <si>
    <t>一般公共预算结余</t>
  </si>
  <si>
    <t>政府性基金预算结余结转</t>
  </si>
  <si>
    <t>纳入财政专户管理收费结余结转</t>
  </si>
  <si>
    <t>单位其他结余结转</t>
  </si>
  <si>
    <t>一、一般公共预算</t>
  </si>
  <si>
    <t>一、基本支出</t>
  </si>
  <si>
    <t>二、政府性基金预算</t>
  </si>
  <si>
    <t>（一）工资福利支出</t>
  </si>
  <si>
    <t>三、国有资本经营预算</t>
  </si>
  <si>
    <t>（二）公用经费支出</t>
  </si>
  <si>
    <t>四、纳入财政专户管理收费</t>
  </si>
  <si>
    <t>（三）对个人和家庭的补助</t>
  </si>
  <si>
    <t>五、单位其他收入</t>
  </si>
  <si>
    <t>二、项目支出</t>
  </si>
  <si>
    <t>本  年  收  入  合  计</t>
  </si>
  <si>
    <t>本  年  支　出  合  计</t>
  </si>
  <si>
    <t>加：上年结余</t>
  </si>
  <si>
    <t>一般公共预算结余结转</t>
  </si>
  <si>
    <t xml:space="preserve">    纳入财政专户管理收费结余结转</t>
  </si>
  <si>
    <t xml:space="preserve">    单位其他结余结转</t>
  </si>
  <si>
    <t>收　入　总　计</t>
  </si>
  <si>
    <t>支   出   总   计</t>
  </si>
  <si>
    <t>说明：我单位无国有资本经营收支预算</t>
  </si>
  <si>
    <t>部门收入总体情况表</t>
  </si>
  <si>
    <t>项     目</t>
  </si>
  <si>
    <t>金额</t>
  </si>
  <si>
    <t>总    计</t>
  </si>
  <si>
    <t>一、本年收入合计</t>
  </si>
  <si>
    <t>（一）一般公共预算小计</t>
  </si>
  <si>
    <t>1、财政拨款</t>
  </si>
  <si>
    <t>2、一般债务收入</t>
  </si>
  <si>
    <t>3、存量资金</t>
  </si>
  <si>
    <t>（二）政府性基金预算小计</t>
  </si>
  <si>
    <t>1、政府性基金收入</t>
  </si>
  <si>
    <t>2、专项债务收入</t>
  </si>
  <si>
    <t>3、存量资金（基金）</t>
  </si>
  <si>
    <t xml:space="preserve">    （三）国有资本经营收入</t>
  </si>
  <si>
    <t xml:space="preserve">    （四）纳入财政专户管理收费</t>
  </si>
  <si>
    <t xml:space="preserve">    （五）单位其他收入</t>
  </si>
  <si>
    <t>二、结余结转收入合计</t>
  </si>
  <si>
    <t>（一）一般公共预算结余</t>
  </si>
  <si>
    <t>（二）政府性基金预算结余结转</t>
  </si>
  <si>
    <t>（三）纳入财政专户管理收费结余结转</t>
  </si>
  <si>
    <t>（四）单位其他结余结转</t>
  </si>
  <si>
    <t>部门支出总体情况表</t>
  </si>
  <si>
    <t>科目编码</t>
  </si>
  <si>
    <t>部门代码</t>
  </si>
  <si>
    <t>部门名称</t>
  </si>
  <si>
    <t>科目名称</t>
  </si>
  <si>
    <t>总计</t>
  </si>
  <si>
    <t>基本支出</t>
  </si>
  <si>
    <t>项目支出</t>
  </si>
  <si>
    <t>类</t>
  </si>
  <si>
    <t>款</t>
  </si>
  <si>
    <t>项</t>
  </si>
  <si>
    <t>工资福利支出</t>
  </si>
  <si>
    <t>公用经费</t>
  </si>
  <si>
    <t>对个人和家庭的补助</t>
  </si>
  <si>
    <t>运转类</t>
  </si>
  <si>
    <t>专项资金类</t>
  </si>
  <si>
    <t>投资类</t>
  </si>
  <si>
    <t>其他</t>
  </si>
  <si>
    <t>**</t>
  </si>
  <si>
    <t>中共获嘉县委办公室小计</t>
  </si>
  <si>
    <t>201</t>
  </si>
  <si>
    <t>31</t>
  </si>
  <si>
    <t>01</t>
  </si>
  <si>
    <t>005001</t>
  </si>
  <si>
    <t>中共获嘉县委办公室</t>
  </si>
  <si>
    <t>2013101  行政运行</t>
  </si>
  <si>
    <t>208</t>
  </si>
  <si>
    <t>05</t>
  </si>
  <si>
    <t>2080501  行政单位离退休</t>
  </si>
  <si>
    <t>2080505  机关事业单位基本养老保险缴费支出</t>
  </si>
  <si>
    <t>08</t>
  </si>
  <si>
    <t>2080801  死亡抚恤</t>
  </si>
  <si>
    <t>99</t>
  </si>
  <si>
    <t>2089901  其他社会保障和就业支出</t>
  </si>
  <si>
    <t>210</t>
  </si>
  <si>
    <t>11</t>
  </si>
  <si>
    <t>2101101  行政单位医疗</t>
  </si>
  <si>
    <t>221</t>
  </si>
  <si>
    <t>02</t>
  </si>
  <si>
    <t>2210201  住房公积金</t>
  </si>
  <si>
    <t>部门财政拨款收支总体情况表</t>
  </si>
  <si>
    <t>一、一般公共服务支出</t>
  </si>
  <si>
    <t>二、外交支出</t>
  </si>
  <si>
    <t>三、国防支出</t>
  </si>
  <si>
    <t>四、公共安全支出</t>
  </si>
  <si>
    <t>五、教育支出</t>
  </si>
  <si>
    <t>六、科学技术支出</t>
  </si>
  <si>
    <t>七、文化体育与传媒支出</t>
  </si>
  <si>
    <t>八、社会保障和就业支出</t>
  </si>
  <si>
    <t>九、社会保险基金支出</t>
  </si>
  <si>
    <t>十、卫生健康支出</t>
  </si>
  <si>
    <t>十一、节能环保支出</t>
  </si>
  <si>
    <t>十二、城乡社区支出</t>
  </si>
  <si>
    <t>十三、农林水支出</t>
  </si>
  <si>
    <t>十四、交通运输支出</t>
  </si>
  <si>
    <t>十五、资源勘探电力信息等支出</t>
  </si>
  <si>
    <t>十六、商业服务业等支出</t>
  </si>
  <si>
    <t>十七、金融支出</t>
  </si>
  <si>
    <t>十九、援助其他地区支出</t>
  </si>
  <si>
    <t>二十、国土海洋气象等支出</t>
  </si>
  <si>
    <t>二十一、住房保障支出</t>
  </si>
  <si>
    <t>二十二、粮油物资储备支出</t>
  </si>
  <si>
    <t>二十三、国有资本经营预算支出</t>
  </si>
  <si>
    <t>二十四、灾害防治及应急管理支出</t>
  </si>
  <si>
    <t>二十七、预备费</t>
  </si>
  <si>
    <t>二十九、其他支出</t>
  </si>
  <si>
    <t>三十、转移性支出</t>
  </si>
  <si>
    <t>三十一、债务还本支出</t>
  </si>
  <si>
    <t>三十二、债务付息支出</t>
  </si>
  <si>
    <t>三十三、债务发行费用支出</t>
  </si>
  <si>
    <t>一般公共预算支出情况表</t>
  </si>
  <si>
    <t>单位代码</t>
  </si>
  <si>
    <t>单位名称</t>
  </si>
  <si>
    <t>单位名称（功能科目）</t>
  </si>
  <si>
    <t>005001001</t>
  </si>
  <si>
    <t>一般公共预算基本支出情况表</t>
  </si>
  <si>
    <t>经济科目编码</t>
  </si>
  <si>
    <t>一般公共预算拨款</t>
  </si>
  <si>
    <t>工资福利支出小计</t>
  </si>
  <si>
    <t>对个人和家庭的补助支出小计</t>
  </si>
  <si>
    <t>基本工资</t>
  </si>
  <si>
    <t xml:space="preserve">         离休费</t>
  </si>
  <si>
    <t>津贴补贴</t>
  </si>
  <si>
    <t xml:space="preserve">         退休费</t>
  </si>
  <si>
    <t>奖金</t>
  </si>
  <si>
    <t xml:space="preserve">         退职（役）费</t>
  </si>
  <si>
    <t>伙食补助费</t>
  </si>
  <si>
    <t xml:space="preserve">         抚恤金</t>
  </si>
  <si>
    <t>绩效工资</t>
  </si>
  <si>
    <t xml:space="preserve">         生活补助</t>
  </si>
  <si>
    <t>机关事业单位基本养老保险缴费</t>
  </si>
  <si>
    <t xml:space="preserve">         救济费</t>
  </si>
  <si>
    <t>职业年金缴费</t>
  </si>
  <si>
    <t xml:space="preserve">         医疗费补助</t>
  </si>
  <si>
    <t>职工基本医疗保险缴费</t>
  </si>
  <si>
    <t xml:space="preserve">         助学金</t>
  </si>
  <si>
    <t>公务员医疗补助缴费</t>
  </si>
  <si>
    <t xml:space="preserve">         奖励金</t>
  </si>
  <si>
    <t>其他社会保障缴费</t>
  </si>
  <si>
    <t xml:space="preserve">         个人农业生产补贴</t>
  </si>
  <si>
    <t>住房公积金</t>
  </si>
  <si>
    <t xml:space="preserve">         其他对个人和家庭的补助支出</t>
  </si>
  <si>
    <t>医疗费</t>
  </si>
  <si>
    <t>其他资本性支出小计</t>
  </si>
  <si>
    <t>其他工资福利支出</t>
  </si>
  <si>
    <t xml:space="preserve">         房屋建筑物购建</t>
  </si>
  <si>
    <t>商品和服务支出小计</t>
  </si>
  <si>
    <t xml:space="preserve">         办公设备购置</t>
  </si>
  <si>
    <t>办公费</t>
  </si>
  <si>
    <t xml:space="preserve">         专用设备购置</t>
  </si>
  <si>
    <t>印刷费</t>
  </si>
  <si>
    <t xml:space="preserve">         基础设施建设</t>
  </si>
  <si>
    <t>咨询费</t>
  </si>
  <si>
    <t xml:space="preserve">         大型修缮</t>
  </si>
  <si>
    <t>手续费</t>
  </si>
  <si>
    <t xml:space="preserve">         信息网络及软件购置更新</t>
  </si>
  <si>
    <t>水费</t>
  </si>
  <si>
    <t xml:space="preserve">         物资储备</t>
  </si>
  <si>
    <t>电费</t>
  </si>
  <si>
    <t xml:space="preserve">         土地补偿</t>
  </si>
  <si>
    <t>邮电费</t>
  </si>
  <si>
    <t xml:space="preserve">         安置补助</t>
  </si>
  <si>
    <t>取暖费</t>
  </si>
  <si>
    <t xml:space="preserve">         地上附着物和青苗补偿</t>
  </si>
  <si>
    <t>物业管理费</t>
  </si>
  <si>
    <t xml:space="preserve">         拆迁补偿</t>
  </si>
  <si>
    <t>差旅费</t>
  </si>
  <si>
    <t xml:space="preserve">         公务用车购置</t>
  </si>
  <si>
    <t>因公出国（境）费用</t>
  </si>
  <si>
    <t xml:space="preserve">         其他交通工具购置</t>
  </si>
  <si>
    <t>维修（护）费</t>
  </si>
  <si>
    <t xml:space="preserve">         文物和陈列品购置</t>
  </si>
  <si>
    <t>租赁费</t>
  </si>
  <si>
    <t xml:space="preserve">         无形资产购置</t>
  </si>
  <si>
    <t>会议费</t>
  </si>
  <si>
    <t xml:space="preserve">         其他资本性支出</t>
  </si>
  <si>
    <t>培训费</t>
  </si>
  <si>
    <t>公务接待费</t>
  </si>
  <si>
    <t>专用材料费</t>
  </si>
  <si>
    <t>被装购置费</t>
  </si>
  <si>
    <t>专用燃料费</t>
  </si>
  <si>
    <t>劳务费</t>
  </si>
  <si>
    <t>委托业务费</t>
  </si>
  <si>
    <t>工会经费</t>
  </si>
  <si>
    <t>福利费</t>
  </si>
  <si>
    <t>公务用车运行维护费</t>
  </si>
  <si>
    <t>其他交通费用</t>
  </si>
  <si>
    <t>税金及附加费用</t>
  </si>
  <si>
    <t>其他商品和服务支出</t>
  </si>
  <si>
    <t xml:space="preserve">            基本支出总计</t>
  </si>
  <si>
    <t>一般公共预算安排项目支出情况表</t>
  </si>
  <si>
    <t>单位编码</t>
  </si>
  <si>
    <t>项目名称</t>
  </si>
  <si>
    <t>项目内容</t>
  </si>
  <si>
    <t>项目绩效目标</t>
  </si>
  <si>
    <t>妇联包干费</t>
  </si>
  <si>
    <t>机要保密局包干费</t>
  </si>
  <si>
    <t>机要保密局车辆运行费</t>
  </si>
  <si>
    <t>机要保密局远程视频监控系统</t>
  </si>
  <si>
    <t>按省市要求，组建机要密码部门远程视频监控系统。</t>
  </si>
  <si>
    <t>确保党中央、省委、市委党令政令畅通</t>
  </si>
  <si>
    <t>科协包干费</t>
  </si>
  <si>
    <t>老促会包干费</t>
  </si>
  <si>
    <t>老科协包干费</t>
  </si>
  <si>
    <t>团委包干费</t>
  </si>
  <si>
    <t>文联包干费</t>
  </si>
  <si>
    <t>县委办包干费</t>
  </si>
  <si>
    <t>县委政研室包干费</t>
  </si>
  <si>
    <t>一般公共预算“三公”经费支出情况表</t>
  </si>
  <si>
    <t>2020年预算数</t>
  </si>
  <si>
    <t>公务用车购置及运行费</t>
  </si>
  <si>
    <t>公务车购置</t>
  </si>
  <si>
    <t>政府性基金预算支出情况表</t>
  </si>
  <si>
    <t>功能科目</t>
  </si>
  <si>
    <t>商品和服务支出</t>
  </si>
  <si>
    <t>说明：我单位2020年无使用政府性基金预算拨款安排的支出</t>
  </si>
  <si>
    <t>政府性基金预算项目支出情况表</t>
  </si>
  <si>
    <t>机关运行经费情况表</t>
  </si>
  <si>
    <t>财政拨款（含上年结余）</t>
  </si>
  <si>
    <t>办公设备购置</t>
  </si>
  <si>
    <t>机关运行经费总计</t>
  </si>
  <si>
    <t>政府采购及新增资产配置计划表</t>
  </si>
  <si>
    <t>预算项目名称</t>
  </si>
  <si>
    <t>采购项目明细</t>
  </si>
  <si>
    <t>拟采购方式</t>
  </si>
  <si>
    <t>其中：财政拨款</t>
  </si>
  <si>
    <t>采购项目类别</t>
  </si>
  <si>
    <t>是否属资产购置项目</t>
  </si>
  <si>
    <t>说明：我部门未申报安排政府采购收支预算。</t>
  </si>
</sst>
</file>

<file path=xl/styles.xml><?xml version="1.0" encoding="utf-8"?>
<styleSheet xmlns="http://schemas.openxmlformats.org/spreadsheetml/2006/main">
  <numFmts count="6">
    <numFmt numFmtId="43" formatCode="_ * #,##0.00_ ;_ * \-#,##0.00_ ;_ * &quot;-&quot;??_ ;_ @_ "/>
    <numFmt numFmtId="44" formatCode="_ &quot;￥&quot;* #,##0.00_ ;_ &quot;￥&quot;* \-#,##0.00_ ;_ &quot;￥&quot;* &quot;-&quot;??_ ;_ @_ "/>
    <numFmt numFmtId="41" formatCode="_ * #,##0_ ;_ * \-#,##0_ ;_ * &quot;-&quot;_ ;_ @_ "/>
    <numFmt numFmtId="42" formatCode="_ &quot;￥&quot;* #,##0_ ;_ &quot;￥&quot;* \-#,##0_ ;_ &quot;￥&quot;* &quot;-&quot;_ ;_ @_ "/>
    <numFmt numFmtId="176" formatCode="0.00_ "/>
    <numFmt numFmtId="177" formatCode="#,##0.0_ "/>
  </numFmts>
  <fonts count="36">
    <font>
      <sz val="11"/>
      <color theme="1"/>
      <name val="宋体"/>
      <charset val="134"/>
      <scheme val="minor"/>
    </font>
    <font>
      <sz val="18"/>
      <color rgb="FF000000"/>
      <name val="微软雅黑"/>
      <charset val="134"/>
    </font>
    <font>
      <sz val="11"/>
      <color rgb="FF000000"/>
      <name val="微软雅黑"/>
      <charset val="134"/>
    </font>
    <font>
      <sz val="9"/>
      <color rgb="FF000000"/>
      <name val="新宋体"/>
      <charset val="134"/>
    </font>
    <font>
      <sz val="11"/>
      <color rgb="FF000000"/>
      <name val="宋体"/>
      <charset val="134"/>
    </font>
    <font>
      <sz val="8"/>
      <color rgb="FF000000"/>
      <name val="宋体"/>
      <charset val="134"/>
    </font>
    <font>
      <sz val="10"/>
      <color rgb="FF000000"/>
      <name val="宋体"/>
      <charset val="134"/>
    </font>
    <font>
      <sz val="9"/>
      <color rgb="FF000000"/>
      <name val="宋体"/>
      <charset val="134"/>
    </font>
    <font>
      <sz val="22"/>
      <color rgb="FF000000"/>
      <name val="黑体"/>
      <charset val="134"/>
    </font>
    <font>
      <sz val="12"/>
      <color rgb="FF000000"/>
      <name val="宋体"/>
      <charset val="134"/>
    </font>
    <font>
      <sz val="10"/>
      <color rgb="FF000000"/>
      <name val="新宋体"/>
      <charset val="134"/>
    </font>
    <font>
      <b/>
      <sz val="18"/>
      <color rgb="FF000000"/>
      <name val="宋体"/>
      <charset val="134"/>
    </font>
    <font>
      <sz val="9"/>
      <color rgb="FF000000"/>
      <name val="微软雅黑"/>
      <charset val="134"/>
    </font>
    <font>
      <sz val="18"/>
      <color rgb="FF000000"/>
      <name val="宋体"/>
      <charset val="134"/>
    </font>
    <font>
      <b/>
      <sz val="20"/>
      <color rgb="FF000000"/>
      <name val="宋体"/>
      <charset val="134"/>
    </font>
    <font>
      <sz val="9"/>
      <color rgb="FFFF0000"/>
      <name val="宋体"/>
      <charset val="134"/>
    </font>
    <font>
      <sz val="9"/>
      <color indexed="8"/>
      <name val="宋体"/>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sz val="11"/>
      <color rgb="FFFA7D00"/>
      <name val="宋体"/>
      <charset val="0"/>
      <scheme val="minor"/>
    </font>
    <font>
      <b/>
      <sz val="11"/>
      <color rgb="FFFA7D00"/>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6"/>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s>
  <borders count="28">
    <border>
      <left/>
      <right/>
      <top/>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n">
        <color rgb="FFC0C0C0"/>
      </left>
      <right style="thin">
        <color rgb="FF000000"/>
      </right>
      <top style="thin">
        <color rgb="FFC0C0C0"/>
      </top>
      <bottom/>
      <diagonal/>
    </border>
    <border>
      <left style="thin">
        <color rgb="FF000000"/>
      </left>
      <right style="thin">
        <color rgb="FF000000"/>
      </right>
      <top style="thin">
        <color rgb="FFC0C0C0"/>
      </top>
      <bottom/>
      <diagonal/>
    </border>
    <border>
      <left style="thin">
        <color rgb="FF000000"/>
      </left>
      <right/>
      <top style="thin">
        <color rgb="FFC0C0C0"/>
      </top>
      <bottom/>
      <diagonal/>
    </border>
    <border>
      <left style="thin">
        <color rgb="FF000000"/>
      </left>
      <right/>
      <top/>
      <bottom style="thin">
        <color rgb="FFC0C0C0"/>
      </bottom>
      <diagonal/>
    </border>
    <border>
      <left style="thin">
        <color rgb="FF000000"/>
      </left>
      <right/>
      <top style="thin">
        <color rgb="FFC0C0C0"/>
      </top>
      <bottom style="thin">
        <color rgb="FFC0C0C0"/>
      </bottom>
      <diagonal/>
    </border>
    <border>
      <left/>
      <right/>
      <top style="thin">
        <color rgb="FFC0C0C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indexed="8"/>
      </top>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17" fillId="27" borderId="0" applyNumberFormat="0" applyBorder="0" applyAlignment="0" applyProtection="0">
      <alignment vertical="center"/>
    </xf>
    <xf numFmtId="0" fontId="32" fillId="24" borderId="2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7" fillId="9" borderId="0" applyNumberFormat="0" applyBorder="0" applyAlignment="0" applyProtection="0">
      <alignment vertical="center"/>
    </xf>
    <xf numFmtId="0" fontId="24" fillId="10" borderId="0" applyNumberFormat="0" applyBorder="0" applyAlignment="0" applyProtection="0">
      <alignment vertical="center"/>
    </xf>
    <xf numFmtId="43" fontId="0" fillId="0" borderId="0" applyFont="0" applyFill="0" applyBorder="0" applyAlignment="0" applyProtection="0">
      <alignment vertical="center"/>
    </xf>
    <xf numFmtId="0" fontId="25" fillId="23" borderId="0" applyNumberFormat="0" applyBorder="0" applyAlignment="0" applyProtection="0">
      <alignment vertical="center"/>
    </xf>
    <xf numFmtId="0" fontId="30" fillId="0" borderId="0" applyNumberFormat="0" applyFill="0" applyBorder="0" applyAlignment="0" applyProtection="0">
      <alignment vertical="center"/>
    </xf>
    <xf numFmtId="9" fontId="0" fillId="0" borderId="0" applyFont="0" applyFill="0" applyBorder="0" applyAlignment="0" applyProtection="0">
      <alignment vertical="center"/>
    </xf>
    <xf numFmtId="0" fontId="23" fillId="0" borderId="0" applyNumberFormat="0" applyFill="0" applyBorder="0" applyAlignment="0" applyProtection="0">
      <alignment vertical="center"/>
    </xf>
    <xf numFmtId="0" fontId="0" fillId="16" borderId="23" applyNumberFormat="0" applyFont="0" applyAlignment="0" applyProtection="0">
      <alignment vertical="center"/>
    </xf>
    <xf numFmtId="0" fontId="25" fillId="29" borderId="0" applyNumberFormat="0" applyBorder="0" applyAlignment="0" applyProtection="0">
      <alignment vertical="center"/>
    </xf>
    <xf numFmtId="0" fontId="22"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7" fillId="0" borderId="21" applyNumberFormat="0" applyFill="0" applyAlignment="0" applyProtection="0">
      <alignment vertical="center"/>
    </xf>
    <xf numFmtId="0" fontId="19" fillId="0" borderId="21" applyNumberFormat="0" applyFill="0" applyAlignment="0" applyProtection="0">
      <alignment vertical="center"/>
    </xf>
    <xf numFmtId="0" fontId="25" fillId="22" borderId="0" applyNumberFormat="0" applyBorder="0" applyAlignment="0" applyProtection="0">
      <alignment vertical="center"/>
    </xf>
    <xf numFmtId="0" fontId="22" fillId="0" borderId="25" applyNumberFormat="0" applyFill="0" applyAlignment="0" applyProtection="0">
      <alignment vertical="center"/>
    </xf>
    <xf numFmtId="0" fontId="25" fillId="21" borderId="0" applyNumberFormat="0" applyBorder="0" applyAlignment="0" applyProtection="0">
      <alignment vertical="center"/>
    </xf>
    <xf numFmtId="0" fontId="26" fillId="15" borderId="22" applyNumberFormat="0" applyAlignment="0" applyProtection="0">
      <alignment vertical="center"/>
    </xf>
    <xf numFmtId="0" fontId="35" fillId="15" borderId="26" applyNumberFormat="0" applyAlignment="0" applyProtection="0">
      <alignment vertical="center"/>
    </xf>
    <xf numFmtId="0" fontId="18" fillId="7" borderId="20" applyNumberFormat="0" applyAlignment="0" applyProtection="0">
      <alignment vertical="center"/>
    </xf>
    <xf numFmtId="0" fontId="17" fillId="26" borderId="0" applyNumberFormat="0" applyBorder="0" applyAlignment="0" applyProtection="0">
      <alignment vertical="center"/>
    </xf>
    <xf numFmtId="0" fontId="25" fillId="14" borderId="0" applyNumberFormat="0" applyBorder="0" applyAlignment="0" applyProtection="0">
      <alignment vertical="center"/>
    </xf>
    <xf numFmtId="0" fontId="34" fillId="0" borderId="27" applyNumberFormat="0" applyFill="0" applyAlignment="0" applyProtection="0">
      <alignment vertical="center"/>
    </xf>
    <xf numFmtId="0" fontId="28" fillId="0" borderId="24" applyNumberFormat="0" applyFill="0" applyAlignment="0" applyProtection="0">
      <alignment vertical="center"/>
    </xf>
    <xf numFmtId="0" fontId="33" fillId="25" borderId="0" applyNumberFormat="0" applyBorder="0" applyAlignment="0" applyProtection="0">
      <alignment vertical="center"/>
    </xf>
    <xf numFmtId="0" fontId="31" fillId="20" borderId="0" applyNumberFormat="0" applyBorder="0" applyAlignment="0" applyProtection="0">
      <alignment vertical="center"/>
    </xf>
    <xf numFmtId="0" fontId="17" fillId="33" borderId="0" applyNumberFormat="0" applyBorder="0" applyAlignment="0" applyProtection="0">
      <alignment vertical="center"/>
    </xf>
    <xf numFmtId="0" fontId="25" fillId="13" borderId="0" applyNumberFormat="0" applyBorder="0" applyAlignment="0" applyProtection="0">
      <alignment vertical="center"/>
    </xf>
    <xf numFmtId="0" fontId="17" fillId="32" borderId="0" applyNumberFormat="0" applyBorder="0" applyAlignment="0" applyProtection="0">
      <alignment vertical="center"/>
    </xf>
    <xf numFmtId="0" fontId="17" fillId="6" borderId="0" applyNumberFormat="0" applyBorder="0" applyAlignment="0" applyProtection="0">
      <alignment vertical="center"/>
    </xf>
    <xf numFmtId="0" fontId="17" fillId="31" borderId="0" applyNumberFormat="0" applyBorder="0" applyAlignment="0" applyProtection="0">
      <alignment vertical="center"/>
    </xf>
    <xf numFmtId="0" fontId="17" fillId="5" borderId="0" applyNumberFormat="0" applyBorder="0" applyAlignment="0" applyProtection="0">
      <alignment vertical="center"/>
    </xf>
    <xf numFmtId="0" fontId="25" fillId="18" borderId="0" applyNumberFormat="0" applyBorder="0" applyAlignment="0" applyProtection="0">
      <alignment vertical="center"/>
    </xf>
    <xf numFmtId="0" fontId="25" fillId="12" borderId="0" applyNumberFormat="0" applyBorder="0" applyAlignment="0" applyProtection="0">
      <alignment vertical="center"/>
    </xf>
    <xf numFmtId="0" fontId="17" fillId="30" borderId="0" applyNumberFormat="0" applyBorder="0" applyAlignment="0" applyProtection="0">
      <alignment vertical="center"/>
    </xf>
    <xf numFmtId="0" fontId="17" fillId="4" borderId="0" applyNumberFormat="0" applyBorder="0" applyAlignment="0" applyProtection="0">
      <alignment vertical="center"/>
    </xf>
    <xf numFmtId="0" fontId="25" fillId="11" borderId="0" applyNumberFormat="0" applyBorder="0" applyAlignment="0" applyProtection="0">
      <alignment vertical="center"/>
    </xf>
    <xf numFmtId="0" fontId="17" fillId="3" borderId="0" applyNumberFormat="0" applyBorder="0" applyAlignment="0" applyProtection="0">
      <alignment vertical="center"/>
    </xf>
    <xf numFmtId="0" fontId="25" fillId="28" borderId="0" applyNumberFormat="0" applyBorder="0" applyAlignment="0" applyProtection="0">
      <alignment vertical="center"/>
    </xf>
    <xf numFmtId="0" fontId="25" fillId="17" borderId="0" applyNumberFormat="0" applyBorder="0" applyAlignment="0" applyProtection="0">
      <alignment vertical="center"/>
    </xf>
    <xf numFmtId="0" fontId="17" fillId="8" borderId="0" applyNumberFormat="0" applyBorder="0" applyAlignment="0" applyProtection="0">
      <alignment vertical="center"/>
    </xf>
    <xf numFmtId="0" fontId="25" fillId="19" borderId="0" applyNumberFormat="0" applyBorder="0" applyAlignment="0" applyProtection="0">
      <alignment vertical="center"/>
    </xf>
  </cellStyleXfs>
  <cellXfs count="138">
    <xf numFmtId="0" fontId="0" fillId="0" borderId="0" xfId="0">
      <alignment vertical="center"/>
    </xf>
    <xf numFmtId="0" fontId="1" fillId="0" borderId="1" xfId="0" applyFont="1" applyBorder="1" applyAlignment="1">
      <alignment horizontal="center"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3" fillId="0" borderId="5" xfId="0" applyFont="1" applyBorder="1" applyAlignment="1">
      <alignment horizontal="center" vertical="center" wrapText="1"/>
    </xf>
    <xf numFmtId="0" fontId="2" fillId="0" borderId="5" xfId="0" applyFont="1" applyBorder="1" applyAlignment="1">
      <alignment horizontal="left" vertical="center" wrapText="1"/>
    </xf>
    <xf numFmtId="0" fontId="2" fillId="0" borderId="5" xfId="0" applyFont="1" applyBorder="1" applyAlignment="1">
      <alignment horizontal="center" vertical="center" wrapText="1"/>
    </xf>
    <xf numFmtId="1" fontId="2" fillId="0" borderId="5" xfId="0" applyNumberFormat="1" applyFont="1" applyBorder="1" applyAlignment="1">
      <alignment horizontal="center" vertical="center" wrapText="1"/>
    </xf>
    <xf numFmtId="0" fontId="4" fillId="0" borderId="5" xfId="0" applyFont="1" applyBorder="1" applyAlignment="1">
      <alignment horizontal="center" vertical="center" wrapText="1"/>
    </xf>
    <xf numFmtId="4" fontId="4" fillId="0" borderId="5" xfId="0" applyNumberFormat="1" applyFont="1" applyBorder="1" applyAlignment="1">
      <alignment horizontal="right" vertical="center" wrapText="1"/>
    </xf>
    <xf numFmtId="0" fontId="5" fillId="0" borderId="5" xfId="0" applyFont="1" applyBorder="1" applyAlignment="1">
      <alignment horizontal="left" vertical="center" wrapText="1"/>
    </xf>
    <xf numFmtId="0" fontId="6" fillId="0" borderId="5" xfId="0" applyFont="1" applyBorder="1" applyAlignment="1">
      <alignment horizontal="left" vertical="center" wrapText="1"/>
    </xf>
    <xf numFmtId="4" fontId="6" fillId="0" borderId="5" xfId="0" applyNumberFormat="1" applyFont="1" applyBorder="1" applyAlignment="1">
      <alignment horizontal="right" vertical="center" wrapText="1"/>
    </xf>
    <xf numFmtId="0" fontId="7" fillId="0" borderId="6" xfId="0" applyFont="1" applyBorder="1" applyAlignment="1">
      <alignment horizontal="left" vertical="center" wrapText="1"/>
    </xf>
    <xf numFmtId="0" fontId="2" fillId="0" borderId="6" xfId="0" applyFont="1" applyBorder="1" applyAlignment="1">
      <alignment horizontal="left" vertical="center" wrapText="1"/>
    </xf>
    <xf numFmtId="0" fontId="4" fillId="0" borderId="0" xfId="0" applyFont="1" applyAlignment="1">
      <alignment horizontal="left" vertical="center" wrapText="1"/>
    </xf>
    <xf numFmtId="0" fontId="4" fillId="0" borderId="3" xfId="0" applyFont="1" applyBorder="1" applyAlignment="1">
      <alignment horizontal="left" vertical="center" wrapText="1"/>
    </xf>
    <xf numFmtId="0" fontId="6" fillId="0" borderId="3" xfId="0" applyFont="1" applyBorder="1" applyAlignment="1">
      <alignment horizontal="left" vertical="center" wrapText="1"/>
    </xf>
    <xf numFmtId="0" fontId="6" fillId="0" borderId="0" xfId="0" applyFont="1" applyAlignment="1">
      <alignment horizontal="left" vertical="center" wrapText="1"/>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9" xfId="0" applyFont="1" applyBorder="1" applyAlignment="1">
      <alignment horizontal="left" vertical="center" wrapText="1"/>
    </xf>
    <xf numFmtId="0" fontId="4" fillId="0" borderId="4" xfId="0" applyFont="1" applyBorder="1" applyAlignment="1">
      <alignment horizontal="left" vertical="center" wrapText="1"/>
    </xf>
    <xf numFmtId="0" fontId="9" fillId="0" borderId="5" xfId="0" applyFont="1" applyBorder="1" applyAlignment="1">
      <alignment horizontal="center" wrapText="1"/>
    </xf>
    <xf numFmtId="0" fontId="9" fillId="0" borderId="5" xfId="0" applyFont="1" applyBorder="1" applyAlignment="1">
      <alignment horizontal="center" vertical="center" wrapText="1"/>
    </xf>
    <xf numFmtId="1" fontId="4" fillId="0" borderId="5" xfId="0" applyNumberFormat="1" applyFont="1" applyBorder="1" applyAlignment="1">
      <alignment horizontal="left" vertical="center" wrapText="1"/>
    </xf>
    <xf numFmtId="0" fontId="10" fillId="0" borderId="5" xfId="0" applyFont="1" applyBorder="1" applyAlignment="1">
      <alignment horizontal="left" vertical="center" wrapText="1" indent="2"/>
    </xf>
    <xf numFmtId="0" fontId="4" fillId="0" borderId="5" xfId="0" applyFont="1" applyBorder="1" applyAlignment="1">
      <alignment horizontal="left" vertical="center" wrapText="1"/>
    </xf>
    <xf numFmtId="0" fontId="10" fillId="0" borderId="5" xfId="0" applyFont="1" applyBorder="1" applyAlignment="1">
      <alignment horizontal="left" vertical="center" wrapText="1"/>
    </xf>
    <xf numFmtId="0" fontId="10" fillId="0" borderId="5" xfId="0" applyFont="1" applyBorder="1" applyAlignment="1">
      <alignment horizontal="center" vertical="center" wrapText="1"/>
    </xf>
    <xf numFmtId="0" fontId="4" fillId="0" borderId="6" xfId="0" applyFont="1" applyBorder="1" applyAlignment="1">
      <alignment horizontal="left" vertical="center" wrapText="1"/>
    </xf>
    <xf numFmtId="0" fontId="11" fillId="0" borderId="10"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4" xfId="0" applyFont="1" applyBorder="1" applyAlignment="1">
      <alignment horizontal="left" vertical="center" wrapText="1"/>
    </xf>
    <xf numFmtId="0" fontId="7" fillId="0" borderId="5" xfId="0" applyFont="1" applyBorder="1" applyAlignment="1">
      <alignment horizontal="center" vertical="center" wrapText="1"/>
    </xf>
    <xf numFmtId="4" fontId="7" fillId="0" borderId="5" xfId="0" applyNumberFormat="1" applyFont="1" applyBorder="1" applyAlignment="1">
      <alignment horizontal="center" vertical="center" wrapText="1"/>
    </xf>
    <xf numFmtId="0" fontId="7" fillId="0" borderId="5" xfId="0" applyFont="1" applyBorder="1" applyAlignment="1">
      <alignment horizontal="left" vertical="center" wrapText="1"/>
    </xf>
    <xf numFmtId="0" fontId="7" fillId="0" borderId="12" xfId="0" applyFont="1" applyBorder="1" applyAlignment="1">
      <alignment horizontal="center" vertical="center" wrapText="1"/>
    </xf>
    <xf numFmtId="0" fontId="7" fillId="0" borderId="0" xfId="0" applyFont="1" applyAlignment="1">
      <alignment horizontal="left" vertical="center" wrapText="1"/>
    </xf>
    <xf numFmtId="0" fontId="7" fillId="0" borderId="4" xfId="0" applyFont="1" applyBorder="1" applyAlignment="1">
      <alignment horizontal="center" vertical="center" wrapText="1"/>
    </xf>
    <xf numFmtId="0" fontId="7" fillId="0" borderId="3" xfId="0" applyFont="1" applyBorder="1" applyAlignment="1">
      <alignment horizontal="left" vertical="center" wrapText="1"/>
    </xf>
    <xf numFmtId="0" fontId="7" fillId="0" borderId="13" xfId="0" applyFont="1" applyBorder="1" applyAlignment="1">
      <alignment horizontal="left" vertical="center" wrapText="1"/>
    </xf>
    <xf numFmtId="176" fontId="7" fillId="0" borderId="5" xfId="0" applyNumberFormat="1" applyFont="1" applyBorder="1" applyAlignment="1">
      <alignment horizontal="right" vertical="center" wrapText="1"/>
    </xf>
    <xf numFmtId="0" fontId="7" fillId="0" borderId="14" xfId="0" applyFont="1" applyBorder="1" applyAlignment="1">
      <alignment horizontal="left" vertical="center" wrapText="1"/>
    </xf>
    <xf numFmtId="0" fontId="2" fillId="0" borderId="15" xfId="0" applyFont="1" applyBorder="1" applyAlignment="1">
      <alignment horizontal="left" vertical="center" wrapText="1"/>
    </xf>
    <xf numFmtId="0" fontId="11" fillId="0" borderId="0" xfId="0" applyFont="1" applyAlignment="1">
      <alignment horizontal="center" vertical="center" wrapText="1"/>
    </xf>
    <xf numFmtId="0" fontId="7" fillId="0" borderId="0" xfId="0" applyFont="1" applyAlignment="1">
      <alignment horizontal="center" vertical="center" wrapText="1"/>
    </xf>
    <xf numFmtId="0" fontId="7" fillId="0" borderId="16" xfId="0" applyFont="1" applyBorder="1" applyAlignment="1">
      <alignment horizontal="center" vertical="center" wrapText="1"/>
    </xf>
    <xf numFmtId="0" fontId="7" fillId="0" borderId="17" xfId="0" applyFont="1" applyBorder="1" applyAlignment="1">
      <alignment horizontal="center" vertical="center" wrapText="1"/>
    </xf>
    <xf numFmtId="0" fontId="7" fillId="0" borderId="18" xfId="0" applyFont="1" applyBorder="1" applyAlignment="1">
      <alignment horizontal="center" vertical="center" wrapText="1"/>
    </xf>
    <xf numFmtId="4" fontId="12" fillId="2" borderId="5" xfId="0" applyNumberFormat="1" applyFont="1" applyFill="1" applyBorder="1" applyAlignment="1">
      <alignment horizontal="right" vertical="center" wrapText="1"/>
    </xf>
    <xf numFmtId="0" fontId="12" fillId="2" borderId="5" xfId="0" applyFont="1" applyFill="1" applyBorder="1" applyAlignment="1">
      <alignment horizontal="left" vertical="center" wrapText="1"/>
    </xf>
    <xf numFmtId="0" fontId="7" fillId="0" borderId="4" xfId="0" applyFont="1" applyBorder="1" applyAlignment="1">
      <alignment horizontal="right" vertical="center" wrapText="1"/>
    </xf>
    <xf numFmtId="0" fontId="1" fillId="0" borderId="2" xfId="0" applyFont="1" applyBorder="1" applyAlignment="1">
      <alignment horizontal="center" vertical="center" wrapText="1"/>
    </xf>
    <xf numFmtId="0" fontId="2" fillId="0" borderId="4" xfId="0" applyFont="1" applyBorder="1" applyAlignment="1">
      <alignment horizontal="center" vertical="center" wrapText="1"/>
    </xf>
    <xf numFmtId="0" fontId="5" fillId="0" borderId="5" xfId="0" applyFont="1" applyBorder="1" applyAlignment="1">
      <alignment horizontal="center" vertical="center" wrapText="1"/>
    </xf>
    <xf numFmtId="4" fontId="5" fillId="0" borderId="5" xfId="0" applyNumberFormat="1" applyFont="1" applyBorder="1" applyAlignment="1">
      <alignment horizontal="center" vertical="center" wrapText="1"/>
    </xf>
    <xf numFmtId="4" fontId="5" fillId="0" borderId="5" xfId="0" applyNumberFormat="1" applyFont="1" applyBorder="1" applyAlignment="1">
      <alignment horizontal="right" vertical="center" wrapText="1"/>
    </xf>
    <xf numFmtId="0" fontId="5" fillId="0" borderId="3" xfId="0" applyFont="1" applyBorder="1" applyAlignment="1">
      <alignment horizontal="left" vertical="center" wrapText="1"/>
    </xf>
    <xf numFmtId="0" fontId="13" fillId="0" borderId="0" xfId="0" applyFont="1" applyAlignment="1">
      <alignment horizontal="center" vertical="center" wrapText="1"/>
    </xf>
    <xf numFmtId="0" fontId="9" fillId="0" borderId="4" xfId="0" applyFont="1" applyBorder="1" applyAlignment="1">
      <alignment horizontal="left" vertical="center" wrapText="1"/>
    </xf>
    <xf numFmtId="0" fontId="5" fillId="0" borderId="16" xfId="0" applyFont="1" applyBorder="1" applyAlignment="1">
      <alignment horizontal="center" vertical="center" wrapText="1"/>
    </xf>
    <xf numFmtId="0" fontId="9" fillId="0" borderId="17" xfId="0" applyFont="1" applyBorder="1" applyAlignment="1">
      <alignment horizontal="center" vertical="center" wrapText="1"/>
    </xf>
    <xf numFmtId="0" fontId="9" fillId="0" borderId="18" xfId="0" applyFont="1" applyBorder="1" applyAlignment="1">
      <alignment horizontal="center" vertical="center" wrapText="1"/>
    </xf>
    <xf numFmtId="0" fontId="9" fillId="0" borderId="16" xfId="0" applyFont="1" applyBorder="1" applyAlignment="1">
      <alignment horizontal="center" vertical="center" wrapText="1"/>
    </xf>
    <xf numFmtId="1" fontId="9" fillId="0" borderId="17" xfId="0" applyNumberFormat="1" applyFont="1" applyBorder="1" applyAlignment="1">
      <alignment horizontal="center" vertical="center" wrapText="1"/>
    </xf>
    <xf numFmtId="1" fontId="9" fillId="0" borderId="18" xfId="0" applyNumberFormat="1" applyFont="1" applyBorder="1" applyAlignment="1">
      <alignment horizontal="center" vertical="center" wrapText="1"/>
    </xf>
    <xf numFmtId="2" fontId="9" fillId="0" borderId="5" xfId="0" applyNumberFormat="1" applyFont="1" applyBorder="1" applyAlignment="1">
      <alignment horizontal="center" vertical="center" wrapText="1"/>
    </xf>
    <xf numFmtId="0" fontId="9" fillId="0" borderId="2" xfId="0" applyFont="1" applyBorder="1" applyAlignment="1">
      <alignment horizontal="left" vertical="center" wrapText="1"/>
    </xf>
    <xf numFmtId="0" fontId="6" fillId="0" borderId="4" xfId="0" applyFont="1" applyBorder="1" applyAlignment="1">
      <alignment horizontal="left" vertical="center" wrapText="1"/>
    </xf>
    <xf numFmtId="0" fontId="6" fillId="0" borderId="5" xfId="0" applyFont="1" applyBorder="1" applyAlignment="1">
      <alignment horizontal="center" wrapText="1"/>
    </xf>
    <xf numFmtId="0" fontId="9" fillId="0" borderId="5" xfId="0" applyFont="1" applyBorder="1" applyAlignment="1">
      <alignment horizontal="left" vertical="center" wrapText="1"/>
    </xf>
    <xf numFmtId="0" fontId="6" fillId="0" borderId="5" xfId="0" applyFont="1" applyBorder="1" applyAlignment="1">
      <alignment horizontal="center" vertical="center" wrapText="1"/>
    </xf>
    <xf numFmtId="0" fontId="6" fillId="0" borderId="5" xfId="0" applyFont="1" applyBorder="1" applyAlignment="1">
      <alignment horizontal="left" wrapText="1"/>
    </xf>
    <xf numFmtId="0" fontId="9" fillId="0" borderId="5" xfId="0" applyFont="1" applyBorder="1" applyAlignment="1">
      <alignment horizontal="left" wrapText="1"/>
    </xf>
    <xf numFmtId="2" fontId="9" fillId="0" borderId="5" xfId="0" applyNumberFormat="1" applyFont="1" applyBorder="1" applyAlignment="1">
      <alignment horizontal="right" vertical="center" wrapText="1"/>
    </xf>
    <xf numFmtId="1" fontId="9" fillId="0" borderId="5" xfId="0" applyNumberFormat="1" applyFont="1" applyBorder="1" applyAlignment="1">
      <alignment horizontal="left" vertical="center" wrapText="1"/>
    </xf>
    <xf numFmtId="4" fontId="9" fillId="0" borderId="5" xfId="0" applyNumberFormat="1" applyFont="1" applyBorder="1" applyAlignment="1">
      <alignment horizontal="right" vertical="center" wrapText="1"/>
    </xf>
    <xf numFmtId="0" fontId="6" fillId="0" borderId="5" xfId="0" applyFont="1" applyBorder="1" applyAlignment="1">
      <alignment horizontal="left" vertical="center" wrapText="1" indent="2"/>
    </xf>
    <xf numFmtId="0" fontId="9" fillId="0" borderId="6" xfId="0" applyFont="1" applyBorder="1" applyAlignment="1">
      <alignment horizontal="left" vertical="center" wrapText="1"/>
    </xf>
    <xf numFmtId="0" fontId="6" fillId="0" borderId="6" xfId="0" applyFont="1" applyBorder="1" applyAlignment="1">
      <alignment horizontal="left" vertical="center" wrapText="1"/>
    </xf>
    <xf numFmtId="0" fontId="9" fillId="0" borderId="3" xfId="0" applyFont="1" applyBorder="1" applyAlignment="1">
      <alignment horizontal="left" vertical="center" wrapText="1"/>
    </xf>
    <xf numFmtId="0" fontId="9" fillId="0" borderId="0" xfId="0" applyFont="1" applyAlignment="1">
      <alignment horizontal="left" vertical="center" wrapText="1"/>
    </xf>
    <xf numFmtId="0" fontId="4" fillId="0" borderId="3" xfId="0" applyFont="1" applyBorder="1" applyAlignment="1">
      <alignment horizontal="center" vertical="center" wrapText="1"/>
    </xf>
    <xf numFmtId="0" fontId="11" fillId="0" borderId="1" xfId="0" applyFont="1" applyBorder="1" applyAlignment="1">
      <alignment horizontal="center" vertical="center" wrapText="1"/>
    </xf>
    <xf numFmtId="4" fontId="11" fillId="0" borderId="2" xfId="0" applyNumberFormat="1" applyFont="1" applyBorder="1" applyAlignment="1">
      <alignment horizontal="center" vertical="center" wrapText="1"/>
    </xf>
    <xf numFmtId="4" fontId="11" fillId="0" borderId="3" xfId="0" applyNumberFormat="1" applyFont="1" applyBorder="1" applyAlignment="1">
      <alignment horizontal="center" vertical="center" wrapText="1"/>
    </xf>
    <xf numFmtId="4" fontId="7" fillId="0" borderId="0" xfId="0" applyNumberFormat="1" applyFont="1" applyAlignment="1">
      <alignment horizontal="left" wrapText="1"/>
    </xf>
    <xf numFmtId="4" fontId="7" fillId="0" borderId="4" xfId="0" applyNumberFormat="1" applyFont="1" applyBorder="1" applyAlignment="1">
      <alignment horizontal="left" vertical="center" wrapText="1"/>
    </xf>
    <xf numFmtId="4" fontId="7" fillId="0" borderId="3" xfId="0" applyNumberFormat="1" applyFont="1" applyBorder="1" applyAlignment="1">
      <alignment horizontal="left" wrapText="1"/>
    </xf>
    <xf numFmtId="4" fontId="7" fillId="0" borderId="5" xfId="0" applyNumberFormat="1" applyFont="1" applyBorder="1" applyAlignment="1">
      <alignment horizontal="left" vertical="center" wrapText="1"/>
    </xf>
    <xf numFmtId="4" fontId="7" fillId="0" borderId="5" xfId="0" applyNumberFormat="1" applyFont="1" applyBorder="1" applyAlignment="1">
      <alignment horizontal="right" vertical="center" wrapText="1"/>
    </xf>
    <xf numFmtId="4" fontId="6" fillId="0" borderId="5" xfId="0" applyNumberFormat="1" applyFont="1" applyBorder="1" applyAlignment="1">
      <alignment horizontal="left" vertical="center" wrapText="1"/>
    </xf>
    <xf numFmtId="4" fontId="4" fillId="0" borderId="5" xfId="0" applyNumberFormat="1" applyFont="1" applyBorder="1" applyAlignment="1">
      <alignment horizontal="left" vertical="center" wrapText="1"/>
    </xf>
    <xf numFmtId="4" fontId="4" fillId="0" borderId="3" xfId="0" applyNumberFormat="1" applyFont="1" applyBorder="1" applyAlignment="1">
      <alignment horizontal="left" vertical="center" wrapText="1"/>
    </xf>
    <xf numFmtId="4" fontId="6" fillId="0" borderId="5" xfId="0" applyNumberFormat="1" applyFont="1" applyBorder="1" applyAlignment="1">
      <alignment horizontal="left" wrapText="1"/>
    </xf>
    <xf numFmtId="4" fontId="7" fillId="0" borderId="5" xfId="0" applyNumberFormat="1" applyFont="1" applyBorder="1" applyAlignment="1">
      <alignment horizontal="right" wrapText="1"/>
    </xf>
    <xf numFmtId="4" fontId="7" fillId="0" borderId="5" xfId="0" applyNumberFormat="1" applyFont="1" applyBorder="1" applyAlignment="1">
      <alignment horizontal="left" wrapText="1"/>
    </xf>
    <xf numFmtId="0" fontId="7" fillId="0" borderId="5" xfId="0" applyFont="1" applyBorder="1" applyAlignment="1">
      <alignment horizontal="left" wrapText="1"/>
    </xf>
    <xf numFmtId="4" fontId="7" fillId="0" borderId="6" xfId="0" applyNumberFormat="1" applyFont="1" applyBorder="1" applyAlignment="1">
      <alignment horizontal="left" wrapText="1"/>
    </xf>
    <xf numFmtId="4" fontId="7" fillId="0" borderId="6" xfId="0" applyNumberFormat="1" applyFont="1" applyBorder="1" applyAlignment="1">
      <alignment horizontal="right" wrapText="1"/>
    </xf>
    <xf numFmtId="4" fontId="4" fillId="0" borderId="0" xfId="0" applyNumberFormat="1" applyFont="1" applyAlignment="1">
      <alignment horizontal="left" vertical="center" wrapText="1"/>
    </xf>
    <xf numFmtId="0" fontId="6" fillId="0" borderId="0" xfId="0" applyFont="1" applyAlignment="1">
      <alignment horizontal="center" vertical="center" wrapText="1"/>
    </xf>
    <xf numFmtId="0" fontId="6" fillId="0" borderId="0" xfId="0" applyFont="1" applyAlignment="1">
      <alignment horizontal="right" vertical="center" wrapText="1"/>
    </xf>
    <xf numFmtId="0" fontId="14" fillId="0" borderId="0" xfId="0" applyFont="1" applyAlignment="1">
      <alignment horizontal="center" vertical="center" wrapText="1"/>
    </xf>
    <xf numFmtId="0" fontId="6" fillId="0" borderId="4" xfId="0" applyFont="1" applyFill="1" applyBorder="1" applyAlignment="1">
      <alignment horizontal="left" vertical="center" wrapText="1"/>
    </xf>
    <xf numFmtId="177" fontId="6" fillId="0" borderId="4" xfId="0" applyNumberFormat="1" applyFont="1" applyBorder="1" applyAlignment="1">
      <alignment horizontal="right" vertical="center" wrapText="1"/>
    </xf>
    <xf numFmtId="4" fontId="6" fillId="0" borderId="5" xfId="0" applyNumberFormat="1" applyFont="1" applyBorder="1" applyAlignment="1">
      <alignment horizontal="center" vertical="center" wrapText="1"/>
    </xf>
    <xf numFmtId="1" fontId="6" fillId="0" borderId="5" xfId="0" applyNumberFormat="1" applyFont="1" applyBorder="1" applyAlignment="1">
      <alignment horizontal="center" vertical="center" wrapText="1"/>
    </xf>
    <xf numFmtId="0" fontId="12" fillId="2" borderId="5" xfId="0" applyFont="1" applyFill="1" applyBorder="1" applyAlignment="1">
      <alignment horizontal="center" vertical="center" wrapText="1"/>
    </xf>
    <xf numFmtId="4" fontId="4" fillId="0" borderId="6" xfId="0" applyNumberFormat="1" applyFont="1" applyBorder="1" applyAlignment="1">
      <alignment horizontal="left" vertical="center" wrapText="1"/>
    </xf>
    <xf numFmtId="177" fontId="6" fillId="0" borderId="0" xfId="0" applyNumberFormat="1" applyFont="1" applyAlignment="1">
      <alignment horizontal="right" vertical="center" wrapText="1"/>
    </xf>
    <xf numFmtId="0" fontId="6" fillId="0" borderId="4" xfId="0" applyFont="1" applyBorder="1" applyAlignment="1">
      <alignment horizontal="right" wrapText="1"/>
    </xf>
    <xf numFmtId="4" fontId="4" fillId="0" borderId="4" xfId="0" applyNumberFormat="1" applyFont="1" applyBorder="1" applyAlignment="1">
      <alignment horizontal="left" vertical="center" wrapText="1"/>
    </xf>
    <xf numFmtId="4" fontId="7" fillId="0" borderId="17" xfId="0" applyNumberFormat="1" applyFont="1" applyBorder="1" applyAlignment="1">
      <alignment horizontal="center" vertical="center" wrapText="1"/>
    </xf>
    <xf numFmtId="4" fontId="7" fillId="0" borderId="18" xfId="0" applyNumberFormat="1" applyFont="1" applyBorder="1" applyAlignment="1">
      <alignment horizontal="center" vertical="center" wrapText="1"/>
    </xf>
    <xf numFmtId="4" fontId="7" fillId="0" borderId="3" xfId="0" applyNumberFormat="1" applyFont="1" applyBorder="1" applyAlignment="1">
      <alignment horizontal="left" vertical="center" wrapText="1"/>
    </xf>
    <xf numFmtId="0" fontId="11" fillId="0" borderId="2" xfId="0" applyFont="1" applyBorder="1" applyAlignment="1">
      <alignment horizontal="center" vertical="center" wrapText="1"/>
    </xf>
    <xf numFmtId="0" fontId="11" fillId="0" borderId="3" xfId="0" applyFont="1" applyBorder="1" applyAlignment="1">
      <alignment horizontal="center" vertical="center" wrapText="1"/>
    </xf>
    <xf numFmtId="0" fontId="9" fillId="0" borderId="7" xfId="0" applyFont="1" applyBorder="1" applyAlignment="1">
      <alignment vertical="center" wrapText="1"/>
    </xf>
    <xf numFmtId="0" fontId="11" fillId="0" borderId="9" xfId="0" applyFont="1" applyBorder="1" applyAlignment="1">
      <alignment vertical="center" wrapText="1"/>
    </xf>
    <xf numFmtId="0" fontId="9" fillId="0" borderId="4" xfId="0" applyFont="1" applyBorder="1" applyAlignment="1">
      <alignment horizontal="center" vertical="center" wrapText="1"/>
    </xf>
    <xf numFmtId="4" fontId="9" fillId="0" borderId="5" xfId="0" applyNumberFormat="1" applyFont="1" applyBorder="1" applyAlignment="1">
      <alignment horizontal="left" vertical="center" wrapText="1"/>
    </xf>
    <xf numFmtId="0" fontId="9" fillId="0" borderId="5" xfId="0" applyFont="1" applyBorder="1" applyAlignment="1">
      <alignment horizontal="left" vertical="center" wrapText="1" indent="1"/>
    </xf>
    <xf numFmtId="0" fontId="9" fillId="0" borderId="5" xfId="0" applyFont="1" applyBorder="1" applyAlignment="1">
      <alignment horizontal="left" vertical="center" wrapText="1" indent="2"/>
    </xf>
    <xf numFmtId="0" fontId="7" fillId="0" borderId="4" xfId="0" applyFont="1" applyBorder="1" applyAlignment="1">
      <alignment horizontal="center" wrapText="1"/>
    </xf>
    <xf numFmtId="4" fontId="4" fillId="0" borderId="5" xfId="0" applyNumberFormat="1" applyFont="1" applyBorder="1" applyAlignment="1">
      <alignment horizontal="center" vertical="center" wrapText="1"/>
    </xf>
    <xf numFmtId="0" fontId="7" fillId="2" borderId="5" xfId="0" applyFont="1" applyFill="1" applyBorder="1" applyAlignment="1">
      <alignment horizontal="left" vertical="center" wrapText="1"/>
    </xf>
    <xf numFmtId="0" fontId="7" fillId="0" borderId="18" xfId="0" applyFont="1" applyBorder="1" applyAlignment="1">
      <alignment horizontal="left" vertical="center" wrapText="1"/>
    </xf>
    <xf numFmtId="4" fontId="15" fillId="0" borderId="5" xfId="0" applyNumberFormat="1" applyFont="1" applyBorder="1" applyAlignment="1">
      <alignment horizontal="left" vertical="center" wrapText="1"/>
    </xf>
    <xf numFmtId="0" fontId="7" fillId="0" borderId="5" xfId="0" applyFont="1" applyBorder="1" applyAlignment="1">
      <alignment horizontal="left" vertical="center" wrapText="1" indent="1"/>
    </xf>
    <xf numFmtId="4" fontId="16" fillId="0" borderId="19" xfId="0" applyNumberFormat="1" applyFont="1" applyBorder="1" applyAlignment="1">
      <alignment horizontal="left" wrapText="1"/>
    </xf>
    <xf numFmtId="4" fontId="7" fillId="0" borderId="4" xfId="0" applyNumberFormat="1" applyFont="1" applyBorder="1" applyAlignment="1">
      <alignment horizontal="center" wrapText="1"/>
    </xf>
    <xf numFmtId="4" fontId="7" fillId="0" borderId="4" xfId="0" applyNumberFormat="1" applyFont="1" applyBorder="1" applyAlignment="1">
      <alignment horizontal="righ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Light16"/>
  <colors>
    <mruColors>
      <color rgb="00D4888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haredStrings" Target="sharedStrings.xml"/><Relationship Id="rId14" Type="http://schemas.openxmlformats.org/officeDocument/2006/relationships/styles" Target="style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20"/>
  <sheetViews>
    <sheetView showGridLines="0" tabSelected="1" workbookViewId="0">
      <selection activeCell="A19" sqref="A19"/>
    </sheetView>
  </sheetViews>
  <sheetFormatPr defaultColWidth="9" defaultRowHeight="13.5"/>
  <cols>
    <col min="1" max="1" width="34.875" customWidth="1"/>
    <col min="2" max="2" width="15" customWidth="1"/>
    <col min="3" max="3" width="20.375" customWidth="1"/>
    <col min="4" max="4" width="10" customWidth="1"/>
    <col min="5" max="5" width="8.375" customWidth="1"/>
    <col min="6" max="8" width="7.75" customWidth="1"/>
    <col min="9" max="11" width="6.75" customWidth="1"/>
    <col min="12" max="14" width="5.625" customWidth="1"/>
    <col min="15" max="15" width="1" customWidth="1"/>
  </cols>
  <sheetData>
    <row r="1" ht="37.5" customHeight="1" spans="1:15">
      <c r="A1" s="88" t="s">
        <v>0</v>
      </c>
      <c r="B1" s="89"/>
      <c r="C1" s="89"/>
      <c r="D1" s="89"/>
      <c r="E1" s="89"/>
      <c r="F1" s="89"/>
      <c r="G1" s="89"/>
      <c r="H1" s="89"/>
      <c r="I1" s="89"/>
      <c r="J1" s="89"/>
      <c r="K1" s="89"/>
      <c r="L1" s="89"/>
      <c r="M1" s="90"/>
      <c r="N1" s="91"/>
      <c r="O1" s="105"/>
    </row>
    <row r="2" ht="15" customHeight="1" spans="1:15">
      <c r="A2" s="92" t="s">
        <v>1</v>
      </c>
      <c r="B2" s="92"/>
      <c r="C2" s="92"/>
      <c r="D2" s="92"/>
      <c r="E2" s="92"/>
      <c r="F2" s="92"/>
      <c r="G2" s="92"/>
      <c r="H2" s="129" t="s">
        <v>2</v>
      </c>
      <c r="I2" s="129"/>
      <c r="J2" s="136"/>
      <c r="K2" s="137"/>
      <c r="L2" s="137"/>
      <c r="M2" s="137"/>
      <c r="N2" s="91"/>
      <c r="O2" s="105"/>
    </row>
    <row r="3" ht="18" customHeight="1" spans="1:15">
      <c r="A3" s="38" t="s">
        <v>3</v>
      </c>
      <c r="B3" s="39"/>
      <c r="C3" s="38" t="s">
        <v>4</v>
      </c>
      <c r="D3" s="39"/>
      <c r="E3" s="39"/>
      <c r="F3" s="39"/>
      <c r="G3" s="39"/>
      <c r="H3" s="39"/>
      <c r="I3" s="39"/>
      <c r="J3" s="39"/>
      <c r="K3" s="39"/>
      <c r="L3" s="39"/>
      <c r="M3" s="39"/>
      <c r="N3" s="93"/>
      <c r="O3" s="105"/>
    </row>
    <row r="4" ht="18" customHeight="1" spans="1:15">
      <c r="A4" s="38" t="s">
        <v>5</v>
      </c>
      <c r="B4" s="38" t="s">
        <v>6</v>
      </c>
      <c r="C4" s="38" t="s">
        <v>5</v>
      </c>
      <c r="D4" s="38" t="s">
        <v>6</v>
      </c>
      <c r="E4" s="39"/>
      <c r="F4" s="39"/>
      <c r="G4" s="39"/>
      <c r="H4" s="39"/>
      <c r="I4" s="39"/>
      <c r="J4" s="39"/>
      <c r="K4" s="39"/>
      <c r="L4" s="39"/>
      <c r="M4" s="39"/>
      <c r="N4" s="93"/>
      <c r="O4" s="105"/>
    </row>
    <row r="5" ht="45.75" customHeight="1" spans="1:15">
      <c r="A5" s="39"/>
      <c r="B5" s="39"/>
      <c r="C5" s="39"/>
      <c r="D5" s="38" t="s">
        <v>7</v>
      </c>
      <c r="E5" s="38" t="s">
        <v>8</v>
      </c>
      <c r="F5" s="38" t="s">
        <v>9</v>
      </c>
      <c r="G5" s="38" t="s">
        <v>10</v>
      </c>
      <c r="H5" s="38" t="s">
        <v>11</v>
      </c>
      <c r="I5" s="38" t="s">
        <v>12</v>
      </c>
      <c r="J5" s="38" t="s">
        <v>13</v>
      </c>
      <c r="K5" s="38" t="s">
        <v>14</v>
      </c>
      <c r="L5" s="38" t="s">
        <v>15</v>
      </c>
      <c r="M5" s="38" t="s">
        <v>16</v>
      </c>
      <c r="N5" s="93"/>
      <c r="O5" s="105"/>
    </row>
    <row r="6" ht="23.25" customHeight="1" spans="1:15">
      <c r="A6" s="39"/>
      <c r="B6" s="39"/>
      <c r="C6" s="39"/>
      <c r="D6" s="39"/>
      <c r="E6" s="130"/>
      <c r="F6" s="130"/>
      <c r="G6" s="130"/>
      <c r="H6" s="130"/>
      <c r="I6" s="130"/>
      <c r="J6" s="130"/>
      <c r="K6" s="130"/>
      <c r="L6" s="130"/>
      <c r="M6" s="130"/>
      <c r="N6" s="93"/>
      <c r="O6" s="105"/>
    </row>
    <row r="7" ht="22.5" customHeight="1" spans="1:15">
      <c r="A7" s="40" t="s">
        <v>17</v>
      </c>
      <c r="B7" s="95">
        <v>454.73</v>
      </c>
      <c r="C7" s="40" t="s">
        <v>18</v>
      </c>
      <c r="D7" s="95">
        <v>334.23</v>
      </c>
      <c r="E7" s="95">
        <v>334.23</v>
      </c>
      <c r="F7" s="95">
        <v>0</v>
      </c>
      <c r="G7" s="95">
        <v>0</v>
      </c>
      <c r="H7" s="95">
        <v>0</v>
      </c>
      <c r="I7" s="95">
        <v>0</v>
      </c>
      <c r="J7" s="95">
        <v>0</v>
      </c>
      <c r="K7" s="95">
        <v>0</v>
      </c>
      <c r="L7" s="95">
        <v>0</v>
      </c>
      <c r="M7" s="95">
        <v>0</v>
      </c>
      <c r="N7" s="93"/>
      <c r="O7" s="105"/>
    </row>
    <row r="8" ht="22.5" customHeight="1" spans="1:15">
      <c r="A8" s="40" t="s">
        <v>19</v>
      </c>
      <c r="B8" s="95">
        <v>0</v>
      </c>
      <c r="C8" s="40" t="s">
        <v>20</v>
      </c>
      <c r="D8" s="95">
        <v>294.21</v>
      </c>
      <c r="E8" s="95">
        <v>294.21</v>
      </c>
      <c r="F8" s="95">
        <v>0</v>
      </c>
      <c r="G8" s="95">
        <v>0</v>
      </c>
      <c r="H8" s="95">
        <v>0</v>
      </c>
      <c r="I8" s="95">
        <v>0</v>
      </c>
      <c r="J8" s="95">
        <v>0</v>
      </c>
      <c r="K8" s="95">
        <v>0</v>
      </c>
      <c r="L8" s="95">
        <v>0</v>
      </c>
      <c r="M8" s="95">
        <v>0</v>
      </c>
      <c r="N8" s="93"/>
      <c r="O8" s="105"/>
    </row>
    <row r="9" ht="22.5" customHeight="1" spans="1:15">
      <c r="A9" s="40" t="s">
        <v>21</v>
      </c>
      <c r="B9" s="95">
        <v>0</v>
      </c>
      <c r="C9" s="40" t="s">
        <v>22</v>
      </c>
      <c r="D9" s="95">
        <v>30.04</v>
      </c>
      <c r="E9" s="95">
        <v>30.04</v>
      </c>
      <c r="F9" s="95">
        <v>0</v>
      </c>
      <c r="G9" s="95">
        <v>0</v>
      </c>
      <c r="H9" s="95">
        <v>0</v>
      </c>
      <c r="I9" s="95">
        <v>0</v>
      </c>
      <c r="J9" s="95">
        <v>0</v>
      </c>
      <c r="K9" s="95">
        <v>0</v>
      </c>
      <c r="L9" s="95">
        <v>0</v>
      </c>
      <c r="M9" s="95">
        <v>0</v>
      </c>
      <c r="N9" s="93"/>
      <c r="O9" s="105"/>
    </row>
    <row r="10" ht="22.5" customHeight="1" spans="1:15">
      <c r="A10" s="131" t="s">
        <v>23</v>
      </c>
      <c r="B10" s="95">
        <v>0</v>
      </c>
      <c r="C10" s="40" t="s">
        <v>24</v>
      </c>
      <c r="D10" s="95">
        <v>9.98</v>
      </c>
      <c r="E10" s="95">
        <v>9.98</v>
      </c>
      <c r="F10" s="95">
        <v>0</v>
      </c>
      <c r="G10" s="95">
        <v>0</v>
      </c>
      <c r="H10" s="95">
        <v>0</v>
      </c>
      <c r="I10" s="95">
        <v>0</v>
      </c>
      <c r="J10" s="95">
        <v>0</v>
      </c>
      <c r="K10" s="95">
        <v>0</v>
      </c>
      <c r="L10" s="95">
        <v>0</v>
      </c>
      <c r="M10" s="95">
        <v>0</v>
      </c>
      <c r="N10" s="93"/>
      <c r="O10" s="105"/>
    </row>
    <row r="11" ht="22.5" customHeight="1" spans="1:15">
      <c r="A11" s="132" t="s">
        <v>25</v>
      </c>
      <c r="B11" s="95">
        <v>0</v>
      </c>
      <c r="C11" s="40" t="s">
        <v>26</v>
      </c>
      <c r="D11" s="95">
        <v>120.5</v>
      </c>
      <c r="E11" s="95">
        <v>120.5</v>
      </c>
      <c r="F11" s="95">
        <v>0</v>
      </c>
      <c r="G11" s="95">
        <v>0</v>
      </c>
      <c r="H11" s="95">
        <v>0</v>
      </c>
      <c r="I11" s="95">
        <v>0</v>
      </c>
      <c r="J11" s="95">
        <v>0</v>
      </c>
      <c r="K11" s="95">
        <v>0</v>
      </c>
      <c r="L11" s="95">
        <v>0</v>
      </c>
      <c r="M11" s="95">
        <v>0</v>
      </c>
      <c r="N11" s="93"/>
      <c r="O11" s="105"/>
    </row>
    <row r="12" ht="22.5" customHeight="1" spans="1:15">
      <c r="A12" s="40" t="s">
        <v>27</v>
      </c>
      <c r="B12" s="95">
        <f>SUM(B7:B11)</f>
        <v>454.73</v>
      </c>
      <c r="C12" s="40" t="s">
        <v>28</v>
      </c>
      <c r="D12" s="95">
        <v>454.73</v>
      </c>
      <c r="E12" s="95">
        <v>454.73</v>
      </c>
      <c r="F12" s="95">
        <v>0</v>
      </c>
      <c r="G12" s="95">
        <v>0</v>
      </c>
      <c r="H12" s="95">
        <v>0</v>
      </c>
      <c r="I12" s="95">
        <v>0</v>
      </c>
      <c r="J12" s="95">
        <v>0</v>
      </c>
      <c r="K12" s="95">
        <v>0</v>
      </c>
      <c r="L12" s="95">
        <v>0</v>
      </c>
      <c r="M12" s="95">
        <v>0</v>
      </c>
      <c r="N12" s="93"/>
      <c r="O12" s="105"/>
    </row>
    <row r="13" ht="22.5" customHeight="1" spans="1:15">
      <c r="A13" s="40" t="s">
        <v>29</v>
      </c>
      <c r="B13" s="95">
        <f>SUM(B14:B17)</f>
        <v>0</v>
      </c>
      <c r="C13" s="133"/>
      <c r="D13" s="95"/>
      <c r="E13" s="95"/>
      <c r="F13" s="95"/>
      <c r="G13" s="95"/>
      <c r="H13" s="95"/>
      <c r="I13" s="95"/>
      <c r="J13" s="95"/>
      <c r="K13" s="95"/>
      <c r="L13" s="95"/>
      <c r="M13" s="95"/>
      <c r="N13" s="93"/>
      <c r="O13" s="105"/>
    </row>
    <row r="14" ht="22.5" customHeight="1" spans="1:15">
      <c r="A14" s="134" t="s">
        <v>30</v>
      </c>
      <c r="B14" s="95">
        <v>0</v>
      </c>
      <c r="C14" s="133"/>
      <c r="D14" s="95"/>
      <c r="E14" s="95"/>
      <c r="F14" s="95"/>
      <c r="G14" s="95"/>
      <c r="H14" s="95"/>
      <c r="I14" s="95"/>
      <c r="J14" s="95"/>
      <c r="K14" s="95"/>
      <c r="L14" s="95"/>
      <c r="M14" s="95"/>
      <c r="N14" s="93"/>
      <c r="O14" s="105"/>
    </row>
    <row r="15" ht="22.5" customHeight="1" spans="1:15">
      <c r="A15" s="134" t="s">
        <v>14</v>
      </c>
      <c r="B15" s="95">
        <v>0</v>
      </c>
      <c r="C15" s="133"/>
      <c r="D15" s="95"/>
      <c r="E15" s="95"/>
      <c r="F15" s="95"/>
      <c r="G15" s="95"/>
      <c r="H15" s="95"/>
      <c r="I15" s="95"/>
      <c r="J15" s="95"/>
      <c r="K15" s="95"/>
      <c r="L15" s="95"/>
      <c r="M15" s="95"/>
      <c r="N15" s="93"/>
      <c r="O15" s="105"/>
    </row>
    <row r="16" ht="20.25" customHeight="1" spans="1:15">
      <c r="A16" s="102" t="s">
        <v>31</v>
      </c>
      <c r="B16" s="100">
        <v>0</v>
      </c>
      <c r="C16" s="102"/>
      <c r="D16" s="95"/>
      <c r="E16" s="95"/>
      <c r="F16" s="95"/>
      <c r="G16" s="95"/>
      <c r="H16" s="95"/>
      <c r="I16" s="95"/>
      <c r="J16" s="95"/>
      <c r="K16" s="95"/>
      <c r="L16" s="95"/>
      <c r="M16" s="95"/>
      <c r="N16" s="93"/>
      <c r="O16" s="105"/>
    </row>
    <row r="17" ht="20.25" customHeight="1" spans="1:15">
      <c r="A17" s="102" t="s">
        <v>32</v>
      </c>
      <c r="B17" s="100">
        <v>0</v>
      </c>
      <c r="C17" s="102"/>
      <c r="D17" s="95"/>
      <c r="E17" s="95"/>
      <c r="F17" s="95"/>
      <c r="G17" s="95"/>
      <c r="H17" s="95"/>
      <c r="I17" s="95"/>
      <c r="J17" s="95"/>
      <c r="K17" s="95"/>
      <c r="L17" s="95"/>
      <c r="M17" s="95"/>
      <c r="N17" s="93"/>
      <c r="O17" s="105"/>
    </row>
    <row r="18" ht="20.25" customHeight="1" spans="1:15">
      <c r="A18" s="102" t="s">
        <v>33</v>
      </c>
      <c r="B18" s="100">
        <f>SUM(B12:B13)</f>
        <v>454.73</v>
      </c>
      <c r="C18" s="102" t="s">
        <v>34</v>
      </c>
      <c r="D18" s="95">
        <f t="shared" ref="D18:M18" si="0">D12</f>
        <v>454.73</v>
      </c>
      <c r="E18" s="95">
        <f t="shared" si="0"/>
        <v>454.73</v>
      </c>
      <c r="F18" s="95">
        <f t="shared" si="0"/>
        <v>0</v>
      </c>
      <c r="G18" s="95">
        <f t="shared" si="0"/>
        <v>0</v>
      </c>
      <c r="H18" s="95">
        <f t="shared" si="0"/>
        <v>0</v>
      </c>
      <c r="I18" s="95">
        <f t="shared" si="0"/>
        <v>0</v>
      </c>
      <c r="J18" s="95">
        <f t="shared" si="0"/>
        <v>0</v>
      </c>
      <c r="K18" s="95">
        <f t="shared" si="0"/>
        <v>0</v>
      </c>
      <c r="L18" s="95">
        <f t="shared" si="0"/>
        <v>0</v>
      </c>
      <c r="M18" s="95">
        <f t="shared" si="0"/>
        <v>0</v>
      </c>
      <c r="N18" s="93"/>
      <c r="O18" s="105"/>
    </row>
    <row r="19" ht="20.25" customHeight="1" spans="1:15">
      <c r="A19" s="135" t="s">
        <v>35</v>
      </c>
      <c r="B19" s="103"/>
      <c r="C19" s="103"/>
      <c r="D19" s="104"/>
      <c r="E19" s="104"/>
      <c r="F19" s="104"/>
      <c r="G19" s="104"/>
      <c r="H19" s="104"/>
      <c r="I19" s="104"/>
      <c r="J19" s="104"/>
      <c r="K19" s="104"/>
      <c r="L19" s="104"/>
      <c r="M19" s="104"/>
      <c r="N19" s="91"/>
      <c r="O19" s="105"/>
    </row>
    <row r="20" ht="7.5" customHeight="1" spans="1:15">
      <c r="A20" s="105"/>
      <c r="B20" s="105"/>
      <c r="C20" s="105"/>
      <c r="D20" s="105"/>
      <c r="E20" s="105"/>
      <c r="F20" s="105"/>
      <c r="G20" s="105"/>
      <c r="H20" s="105"/>
      <c r="I20" s="105"/>
      <c r="J20" s="105"/>
      <c r="K20" s="105"/>
      <c r="L20" s="105"/>
      <c r="M20" s="105"/>
      <c r="N20" s="105"/>
      <c r="O20" s="105"/>
    </row>
  </sheetData>
  <mergeCells count="18">
    <mergeCell ref="A1:M1"/>
    <mergeCell ref="H2:J2"/>
    <mergeCell ref="A3:B3"/>
    <mergeCell ref="C3:M3"/>
    <mergeCell ref="D4:M4"/>
    <mergeCell ref="A4:A6"/>
    <mergeCell ref="B4:B6"/>
    <mergeCell ref="C4:C6"/>
    <mergeCell ref="D5:D6"/>
    <mergeCell ref="E5:E6"/>
    <mergeCell ref="F5:F6"/>
    <mergeCell ref="G5:G6"/>
    <mergeCell ref="H5:H6"/>
    <mergeCell ref="I5:I6"/>
    <mergeCell ref="J5:J6"/>
    <mergeCell ref="K5:K6"/>
    <mergeCell ref="L5:L6"/>
    <mergeCell ref="M5:M6"/>
  </mergeCells>
  <pageMargins left="0.60592126" right="0.60592126" top="0.64529134" bottom="0.64529134" header="0.3" footer="0.3"/>
  <pageSetup paperSize="9" orientation="portrait"/>
  <headerFooter>
    <oddFooter>&amp;C第&amp;P页, 共&amp;N页</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7"/>
  <sheetViews>
    <sheetView showGridLines="0" workbookViewId="0">
      <selection activeCell="A7" sqref="A7:J7"/>
    </sheetView>
  </sheetViews>
  <sheetFormatPr defaultColWidth="9" defaultRowHeight="13.5" outlineLevelRow="6"/>
  <cols>
    <col min="1" max="1" width="4.875" customWidth="1"/>
    <col min="2" max="2" width="4.25" customWidth="1"/>
    <col min="3" max="3" width="4.875" customWidth="1"/>
    <col min="4" max="4" width="21.5" customWidth="1"/>
    <col min="5" max="5" width="9.25" customWidth="1"/>
    <col min="6" max="6" width="22.5" customWidth="1"/>
    <col min="7" max="7" width="26.625" customWidth="1"/>
    <col min="8" max="8" width="13.5" customWidth="1"/>
    <col min="9" max="9" width="14.25" customWidth="1"/>
    <col min="10" max="10" width="11.75" customWidth="1"/>
    <col min="11" max="11" width="1" customWidth="1"/>
  </cols>
  <sheetData>
    <row r="1" ht="29.25" customHeight="1" spans="1:11">
      <c r="A1" s="35" t="s">
        <v>233</v>
      </c>
      <c r="B1" s="36"/>
      <c r="C1" s="36"/>
      <c r="D1" s="36"/>
      <c r="E1" s="36"/>
      <c r="F1" s="36"/>
      <c r="G1" s="36"/>
      <c r="H1" s="36"/>
      <c r="I1" s="36"/>
      <c r="J1" s="41"/>
      <c r="K1" s="42"/>
    </row>
    <row r="2" ht="15.75" customHeight="1" spans="1:11">
      <c r="A2" s="37" t="s">
        <v>1</v>
      </c>
      <c r="B2" s="37"/>
      <c r="C2" s="37"/>
      <c r="D2" s="37"/>
      <c r="E2" s="37"/>
      <c r="F2" s="37"/>
      <c r="G2" s="37"/>
      <c r="H2" s="37"/>
      <c r="I2" s="43"/>
      <c r="J2" s="43" t="s">
        <v>2</v>
      </c>
      <c r="K2" s="42"/>
    </row>
    <row r="3" ht="16.5" customHeight="1" spans="1:11">
      <c r="A3" s="38" t="s">
        <v>58</v>
      </c>
      <c r="B3" s="38"/>
      <c r="C3" s="38"/>
      <c r="D3" s="38" t="s">
        <v>60</v>
      </c>
      <c r="E3" s="38" t="s">
        <v>208</v>
      </c>
      <c r="F3" s="38" t="s">
        <v>129</v>
      </c>
      <c r="G3" s="38" t="s">
        <v>209</v>
      </c>
      <c r="H3" s="38" t="s">
        <v>210</v>
      </c>
      <c r="I3" s="38" t="s">
        <v>211</v>
      </c>
      <c r="J3" s="38" t="s">
        <v>6</v>
      </c>
      <c r="K3" s="44"/>
    </row>
    <row r="4" ht="34.5" customHeight="1" spans="1:11">
      <c r="A4" s="38" t="s">
        <v>65</v>
      </c>
      <c r="B4" s="38" t="s">
        <v>66</v>
      </c>
      <c r="C4" s="38" t="s">
        <v>67</v>
      </c>
      <c r="D4" s="38"/>
      <c r="E4" s="38"/>
      <c r="F4" s="38"/>
      <c r="G4" s="38"/>
      <c r="H4" s="38"/>
      <c r="I4" s="38"/>
      <c r="J4" s="38"/>
      <c r="K4" s="44"/>
    </row>
    <row r="5" ht="22.5" customHeight="1" spans="1:11">
      <c r="A5" s="38"/>
      <c r="B5" s="38"/>
      <c r="C5" s="38"/>
      <c r="D5" s="38"/>
      <c r="E5" s="38"/>
      <c r="F5" s="38"/>
      <c r="G5" s="39"/>
      <c r="H5" s="39"/>
      <c r="I5" s="39"/>
      <c r="J5" s="39"/>
      <c r="K5" s="45"/>
    </row>
    <row r="6" ht="21" customHeight="1" spans="1:11">
      <c r="A6" s="40"/>
      <c r="B6" s="40"/>
      <c r="C6" s="40"/>
      <c r="D6" s="11" t="s">
        <v>81</v>
      </c>
      <c r="E6" s="11" t="s">
        <v>131</v>
      </c>
      <c r="F6" s="11" t="s">
        <v>81</v>
      </c>
      <c r="G6" s="40"/>
      <c r="H6" s="40"/>
      <c r="I6" s="40"/>
      <c r="J6" s="46">
        <v>0</v>
      </c>
      <c r="K6" s="47"/>
    </row>
    <row r="7" ht="21" customHeight="1" spans="1:11">
      <c r="A7" s="15" t="s">
        <v>232</v>
      </c>
      <c r="B7" s="15"/>
      <c r="C7" s="15"/>
      <c r="D7" s="15"/>
      <c r="E7" s="15"/>
      <c r="F7" s="15"/>
      <c r="G7" s="15"/>
      <c r="H7" s="15"/>
      <c r="I7" s="15"/>
      <c r="J7" s="15"/>
      <c r="K7" s="48"/>
    </row>
  </sheetData>
  <mergeCells count="12">
    <mergeCell ref="A1:J1"/>
    <mergeCell ref="A2:D2"/>
    <mergeCell ref="A3:C3"/>
    <mergeCell ref="A5:F5"/>
    <mergeCell ref="A7:J7"/>
    <mergeCell ref="D3:D4"/>
    <mergeCell ref="E3:E4"/>
    <mergeCell ref="F3:F4"/>
    <mergeCell ref="G3:G4"/>
    <mergeCell ref="H3:H4"/>
    <mergeCell ref="I3:I4"/>
    <mergeCell ref="J3:J4"/>
  </mergeCells>
  <pageMargins left="0.7240315" right="0.7240315" top="0.96025197" bottom="0.96025197" header="0.3" footer="0.3"/>
  <pageSetup paperSize="9" orientation="portrait"/>
  <headerFooter>
    <oddFooter>&amp;C第&amp;P页, 共&amp;N页</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25"/>
  <sheetViews>
    <sheetView showGridLines="0" workbookViewId="0">
      <selection activeCell="D2" sqref="D2"/>
    </sheetView>
  </sheetViews>
  <sheetFormatPr defaultColWidth="9" defaultRowHeight="13.5" outlineLevelCol="5"/>
  <cols>
    <col min="1" max="1" width="5" customWidth="1"/>
    <col min="2" max="2" width="4.5" customWidth="1"/>
    <col min="3" max="3" width="27.625" customWidth="1"/>
    <col min="4" max="4" width="22.25" customWidth="1"/>
    <col min="5" max="6" width="1" customWidth="1"/>
  </cols>
  <sheetData>
    <row r="1" ht="44.25" customHeight="1" spans="1:6">
      <c r="A1" s="20" t="s">
        <v>234</v>
      </c>
      <c r="B1" s="21"/>
      <c r="C1" s="21"/>
      <c r="D1" s="22"/>
      <c r="E1" s="16"/>
      <c r="F1" s="16"/>
    </row>
    <row r="2" ht="33" customHeight="1" spans="1:6">
      <c r="A2" s="23" t="s">
        <v>1</v>
      </c>
      <c r="B2" s="24"/>
      <c r="C2" s="25"/>
      <c r="D2" s="26" t="s">
        <v>2</v>
      </c>
      <c r="E2" s="16"/>
      <c r="F2" s="16"/>
    </row>
    <row r="3" customHeight="1" spans="1:6">
      <c r="A3" s="27" t="s">
        <v>58</v>
      </c>
      <c r="B3" s="27"/>
      <c r="C3" s="28" t="s">
        <v>61</v>
      </c>
      <c r="D3" s="28" t="s">
        <v>235</v>
      </c>
      <c r="E3" s="17"/>
      <c r="F3" s="16"/>
    </row>
    <row r="4" ht="18.75" customHeight="1" spans="1:6">
      <c r="A4" s="27" t="s">
        <v>65</v>
      </c>
      <c r="B4" s="27" t="s">
        <v>66</v>
      </c>
      <c r="C4" s="28"/>
      <c r="D4" s="28"/>
      <c r="E4" s="17"/>
      <c r="F4" s="16"/>
    </row>
    <row r="5" ht="15.75" customHeight="1" spans="1:6">
      <c r="A5" s="29">
        <v>302</v>
      </c>
      <c r="B5" s="29">
        <v>1</v>
      </c>
      <c r="C5" s="30" t="s">
        <v>165</v>
      </c>
      <c r="D5" s="10">
        <v>31.62</v>
      </c>
      <c r="E5" s="17"/>
      <c r="F5" s="16"/>
    </row>
    <row r="6" ht="15.75" customHeight="1" spans="1:6">
      <c r="A6" s="29">
        <v>302</v>
      </c>
      <c r="B6" s="29">
        <v>2</v>
      </c>
      <c r="C6" s="30" t="s">
        <v>167</v>
      </c>
      <c r="D6" s="10">
        <v>28.97</v>
      </c>
      <c r="E6" s="17"/>
      <c r="F6" s="16"/>
    </row>
    <row r="7" ht="15.75" customHeight="1" spans="1:6">
      <c r="A7" s="29">
        <v>302</v>
      </c>
      <c r="B7" s="29">
        <v>5</v>
      </c>
      <c r="C7" s="30" t="s">
        <v>173</v>
      </c>
      <c r="D7" s="10">
        <v>0</v>
      </c>
      <c r="E7" s="17"/>
      <c r="F7" s="16"/>
    </row>
    <row r="8" ht="19.5" customHeight="1" spans="1:6">
      <c r="A8" s="29">
        <v>302</v>
      </c>
      <c r="B8" s="29">
        <v>6</v>
      </c>
      <c r="C8" s="30" t="s">
        <v>175</v>
      </c>
      <c r="D8" s="10">
        <v>0</v>
      </c>
      <c r="E8" s="17"/>
      <c r="F8" s="16"/>
    </row>
    <row r="9" ht="15.75" customHeight="1" spans="1:6">
      <c r="A9" s="29">
        <v>302</v>
      </c>
      <c r="B9" s="29">
        <v>7</v>
      </c>
      <c r="C9" s="30" t="s">
        <v>177</v>
      </c>
      <c r="D9" s="10">
        <v>9.44</v>
      </c>
      <c r="E9" s="17"/>
      <c r="F9" s="16"/>
    </row>
    <row r="10" ht="15.75" customHeight="1" spans="1:6">
      <c r="A10" s="29">
        <v>302</v>
      </c>
      <c r="B10" s="29">
        <v>8</v>
      </c>
      <c r="C10" s="30" t="s">
        <v>179</v>
      </c>
      <c r="D10" s="10">
        <v>0</v>
      </c>
      <c r="E10" s="17"/>
      <c r="F10" s="16"/>
    </row>
    <row r="11" ht="15.75" customHeight="1" spans="1:6">
      <c r="A11" s="29">
        <v>302</v>
      </c>
      <c r="B11" s="29">
        <v>9</v>
      </c>
      <c r="C11" s="30" t="s">
        <v>181</v>
      </c>
      <c r="D11" s="10">
        <v>0</v>
      </c>
      <c r="E11" s="17"/>
      <c r="F11" s="16"/>
    </row>
    <row r="12" ht="15.75" customHeight="1" spans="1:6">
      <c r="A12" s="29">
        <v>302</v>
      </c>
      <c r="B12" s="29">
        <v>11</v>
      </c>
      <c r="C12" s="30" t="s">
        <v>183</v>
      </c>
      <c r="D12" s="10">
        <v>4.05</v>
      </c>
      <c r="E12" s="17"/>
      <c r="F12" s="16"/>
    </row>
    <row r="13" ht="15.75" customHeight="1" spans="1:6">
      <c r="A13" s="29">
        <v>302</v>
      </c>
      <c r="B13" s="29">
        <v>13</v>
      </c>
      <c r="C13" s="30" t="s">
        <v>187</v>
      </c>
      <c r="D13" s="10">
        <v>20.18</v>
      </c>
      <c r="E13" s="17"/>
      <c r="F13" s="16"/>
    </row>
    <row r="14" ht="15.75" customHeight="1" spans="1:6">
      <c r="A14" s="29">
        <v>302</v>
      </c>
      <c r="B14" s="29">
        <v>15</v>
      </c>
      <c r="C14" s="30" t="s">
        <v>191</v>
      </c>
      <c r="D14" s="10">
        <v>0.7</v>
      </c>
      <c r="E14" s="17"/>
      <c r="F14" s="16"/>
    </row>
    <row r="15" ht="15.75" customHeight="1" spans="1:6">
      <c r="A15" s="29">
        <v>302</v>
      </c>
      <c r="B15" s="29">
        <v>18</v>
      </c>
      <c r="C15" s="30" t="s">
        <v>195</v>
      </c>
      <c r="D15" s="10">
        <v>0</v>
      </c>
      <c r="E15" s="17"/>
      <c r="F15" s="16"/>
    </row>
    <row r="16" ht="15.75" customHeight="1" spans="1:6">
      <c r="A16" s="29">
        <v>302</v>
      </c>
      <c r="B16" s="29">
        <v>24</v>
      </c>
      <c r="C16" s="30" t="s">
        <v>196</v>
      </c>
      <c r="D16" s="10">
        <v>0</v>
      </c>
      <c r="E16" s="17"/>
      <c r="F16" s="16"/>
    </row>
    <row r="17" ht="15.75" customHeight="1" spans="1:6">
      <c r="A17" s="29">
        <v>310</v>
      </c>
      <c r="B17" s="29">
        <v>2</v>
      </c>
      <c r="C17" s="30" t="s">
        <v>236</v>
      </c>
      <c r="D17" s="10">
        <v>1.4</v>
      </c>
      <c r="E17" s="17"/>
      <c r="F17" s="16"/>
    </row>
    <row r="18" ht="15.75" customHeight="1" spans="1:6">
      <c r="A18" s="29">
        <v>302</v>
      </c>
      <c r="B18" s="29">
        <v>29</v>
      </c>
      <c r="C18" s="30" t="s">
        <v>201</v>
      </c>
      <c r="D18" s="10">
        <v>0</v>
      </c>
      <c r="E18" s="17"/>
      <c r="F18" s="16"/>
    </row>
    <row r="19" ht="15.75" customHeight="1" spans="1:6">
      <c r="A19" s="29">
        <v>302</v>
      </c>
      <c r="B19" s="29">
        <v>31</v>
      </c>
      <c r="C19" s="30" t="s">
        <v>202</v>
      </c>
      <c r="D19" s="10">
        <v>1</v>
      </c>
      <c r="E19" s="17"/>
      <c r="F19" s="16"/>
    </row>
    <row r="20" ht="15.75" customHeight="1" spans="1:6">
      <c r="A20" s="29">
        <v>302</v>
      </c>
      <c r="B20" s="29">
        <v>99</v>
      </c>
      <c r="C20" s="30" t="s">
        <v>205</v>
      </c>
      <c r="D20" s="10">
        <v>5.05</v>
      </c>
      <c r="E20" s="17"/>
      <c r="F20" s="16"/>
    </row>
    <row r="21" ht="14.25" customHeight="1" spans="1:6">
      <c r="A21" s="31"/>
      <c r="B21" s="31"/>
      <c r="C21" s="32"/>
      <c r="D21" s="10"/>
      <c r="E21" s="17"/>
      <c r="F21" s="16"/>
    </row>
    <row r="22" ht="14.25" customHeight="1" spans="1:6">
      <c r="A22" s="31"/>
      <c r="B22" s="31"/>
      <c r="C22" s="32"/>
      <c r="D22" s="10"/>
      <c r="E22" s="17"/>
      <c r="F22" s="16"/>
    </row>
    <row r="23" ht="14.25" customHeight="1" spans="1:6">
      <c r="A23" s="31"/>
      <c r="B23" s="31"/>
      <c r="C23" s="33" t="s">
        <v>237</v>
      </c>
      <c r="D23" s="10">
        <v>102.41</v>
      </c>
      <c r="E23" s="17"/>
      <c r="F23" s="16"/>
    </row>
    <row r="24" ht="7.5" customHeight="1" spans="1:6">
      <c r="A24" s="34"/>
      <c r="B24" s="34"/>
      <c r="C24" s="34"/>
      <c r="D24" s="34"/>
      <c r="E24" s="16"/>
      <c r="F24" s="16"/>
    </row>
    <row r="25" ht="7.5" customHeight="1" spans="1:6">
      <c r="A25" s="16"/>
      <c r="B25" s="16"/>
      <c r="C25" s="16"/>
      <c r="D25" s="16"/>
      <c r="E25" s="16"/>
      <c r="F25" s="16"/>
    </row>
  </sheetData>
  <mergeCells count="5">
    <mergeCell ref="A1:D1"/>
    <mergeCell ref="A2:C2"/>
    <mergeCell ref="A3:B3"/>
    <mergeCell ref="C3:C4"/>
    <mergeCell ref="D3:D4"/>
  </mergeCells>
  <pageMargins left="0.64529134" right="0.64529134" top="0.88151181" bottom="0.88151181" header="0.3" footer="0.3"/>
  <pageSetup paperSize="9" orientation="landscape"/>
  <headerFooter>
    <oddFooter>&amp;C第&amp;P页, 共&amp;N页</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9"/>
  <sheetViews>
    <sheetView showGridLines="0" workbookViewId="0">
      <selection activeCell="A2" sqref="A2:B2"/>
    </sheetView>
  </sheetViews>
  <sheetFormatPr defaultColWidth="9" defaultRowHeight="13.5"/>
  <cols>
    <col min="1" max="1" width="8.75" customWidth="1"/>
    <col min="2" max="2" width="22" customWidth="1"/>
    <col min="3" max="3" width="24.375" customWidth="1"/>
    <col min="4" max="4" width="14.625" customWidth="1"/>
    <col min="5" max="5" width="9.625" customWidth="1"/>
    <col min="6" max="6" width="16.25" customWidth="1"/>
    <col min="7" max="7" width="9.5" customWidth="1"/>
    <col min="8" max="8" width="12.125" customWidth="1"/>
    <col min="9" max="10" width="1" customWidth="1"/>
  </cols>
  <sheetData>
    <row r="1" ht="29.25" customHeight="1" spans="1:10">
      <c r="A1" s="1" t="s">
        <v>238</v>
      </c>
      <c r="B1" s="2"/>
      <c r="C1" s="2"/>
      <c r="D1" s="2"/>
      <c r="E1" s="2"/>
      <c r="F1" s="2"/>
      <c r="G1" s="2"/>
      <c r="H1" s="3"/>
      <c r="I1" s="16"/>
      <c r="J1" s="16"/>
    </row>
    <row r="2" ht="18" customHeight="1" spans="1:10">
      <c r="A2" s="4" t="s">
        <v>1</v>
      </c>
      <c r="B2" s="4"/>
      <c r="C2" s="4"/>
      <c r="D2" s="4"/>
      <c r="E2" s="4"/>
      <c r="F2" s="4"/>
      <c r="G2" s="4"/>
      <c r="H2" s="4" t="s">
        <v>2</v>
      </c>
      <c r="I2" s="16"/>
      <c r="J2" s="16"/>
    </row>
    <row r="3" ht="23.25" customHeight="1" spans="1:10">
      <c r="A3" s="5" t="s">
        <v>208</v>
      </c>
      <c r="B3" s="5" t="s">
        <v>129</v>
      </c>
      <c r="C3" s="5" t="s">
        <v>239</v>
      </c>
      <c r="D3" s="5" t="s">
        <v>240</v>
      </c>
      <c r="E3" s="6"/>
      <c r="F3" s="5" t="s">
        <v>241</v>
      </c>
      <c r="G3" s="5" t="s">
        <v>6</v>
      </c>
      <c r="H3" s="5" t="s">
        <v>242</v>
      </c>
      <c r="I3" s="17"/>
      <c r="J3" s="16"/>
    </row>
    <row r="4" ht="30" customHeight="1" spans="1:10">
      <c r="A4" s="6"/>
      <c r="B4" s="6"/>
      <c r="C4" s="6"/>
      <c r="D4" s="5" t="s">
        <v>243</v>
      </c>
      <c r="E4" s="5" t="s">
        <v>244</v>
      </c>
      <c r="F4" s="7"/>
      <c r="G4" s="7"/>
      <c r="H4" s="7"/>
      <c r="I4" s="17"/>
      <c r="J4" s="16"/>
    </row>
    <row r="5" ht="18" customHeight="1" spans="1:10">
      <c r="A5" s="8">
        <v>1</v>
      </c>
      <c r="B5" s="8">
        <v>2</v>
      </c>
      <c r="C5" s="8">
        <v>3</v>
      </c>
      <c r="D5" s="8">
        <v>4</v>
      </c>
      <c r="E5" s="8">
        <v>5</v>
      </c>
      <c r="F5" s="8">
        <v>6</v>
      </c>
      <c r="G5" s="8">
        <v>7</v>
      </c>
      <c r="H5" s="8">
        <v>8</v>
      </c>
      <c r="I5" s="17"/>
      <c r="J5" s="16"/>
    </row>
    <row r="6" ht="18" customHeight="1" spans="1:10">
      <c r="A6" s="9" t="s">
        <v>7</v>
      </c>
      <c r="B6" s="6"/>
      <c r="C6" s="6"/>
      <c r="D6" s="6"/>
      <c r="E6" s="6"/>
      <c r="F6" s="6"/>
      <c r="G6" s="10">
        <v>0</v>
      </c>
      <c r="H6" s="10">
        <v>0</v>
      </c>
      <c r="I6" s="17"/>
      <c r="J6" s="16"/>
    </row>
    <row r="7" ht="18" customHeight="1" spans="1:10">
      <c r="A7" s="11" t="s">
        <v>131</v>
      </c>
      <c r="B7" s="11" t="s">
        <v>81</v>
      </c>
      <c r="C7" s="12"/>
      <c r="D7" s="12"/>
      <c r="E7" s="12"/>
      <c r="F7" s="12"/>
      <c r="G7" s="13">
        <v>0</v>
      </c>
      <c r="H7" s="13">
        <v>0</v>
      </c>
      <c r="I7" s="18"/>
      <c r="J7" s="19"/>
    </row>
    <row r="8" ht="18" customHeight="1" spans="1:10">
      <c r="A8" s="14" t="s">
        <v>245</v>
      </c>
      <c r="B8" s="14"/>
      <c r="C8" s="14"/>
      <c r="D8" s="14"/>
      <c r="E8" s="15"/>
      <c r="F8" s="15"/>
      <c r="G8" s="15"/>
      <c r="H8" s="15"/>
      <c r="I8" s="16"/>
      <c r="J8" s="16"/>
    </row>
    <row r="9" ht="7.5" customHeight="1" spans="1:10">
      <c r="A9" s="16"/>
      <c r="B9" s="16"/>
      <c r="C9" s="16"/>
      <c r="D9" s="16"/>
      <c r="E9" s="16"/>
      <c r="F9" s="16"/>
      <c r="G9" s="16"/>
      <c r="H9" s="16"/>
      <c r="I9" s="16"/>
      <c r="J9" s="16"/>
    </row>
  </sheetData>
  <mergeCells count="11">
    <mergeCell ref="A1:H1"/>
    <mergeCell ref="A2:B2"/>
    <mergeCell ref="D3:E3"/>
    <mergeCell ref="A6:F6"/>
    <mergeCell ref="A8:D8"/>
    <mergeCell ref="A3:A4"/>
    <mergeCell ref="B3:B4"/>
    <mergeCell ref="C3:C4"/>
    <mergeCell ref="F3:F4"/>
    <mergeCell ref="G3:G4"/>
    <mergeCell ref="H3:H4"/>
  </mergeCells>
  <pageMargins left="0.64529134" right="0.64529134" top="0.88151181" bottom="0.88151181" header="0.3" footer="0.3"/>
  <pageSetup paperSize="9" scale="89" orientation="landscape"/>
  <headerFooter>
    <oddFooter>&amp;C第&amp;P页, 共&amp;N页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3"/>
  <sheetViews>
    <sheetView showGridLines="0" workbookViewId="0">
      <selection activeCell="A2" sqref="A2:B2"/>
    </sheetView>
  </sheetViews>
  <sheetFormatPr defaultColWidth="9" defaultRowHeight="13.5" outlineLevelCol="4"/>
  <cols>
    <col min="1" max="1" width="9" customWidth="1"/>
    <col min="2" max="2" width="29.25" customWidth="1"/>
    <col min="3" max="3" width="23.375" customWidth="1"/>
    <col min="4" max="5" width="1" customWidth="1"/>
  </cols>
  <sheetData>
    <row r="1" ht="33" customHeight="1" spans="1:5">
      <c r="A1" s="88" t="s">
        <v>36</v>
      </c>
      <c r="B1" s="121"/>
      <c r="C1" s="122"/>
      <c r="D1" s="16"/>
      <c r="E1" s="16"/>
    </row>
    <row r="2" ht="36" customHeight="1" spans="1:5">
      <c r="A2" s="123" t="s">
        <v>1</v>
      </c>
      <c r="B2" s="124"/>
      <c r="C2" s="125" t="s">
        <v>2</v>
      </c>
      <c r="D2" s="16"/>
      <c r="E2" s="16"/>
    </row>
    <row r="3" ht="24.75" customHeight="1" spans="1:5">
      <c r="A3" s="28" t="s">
        <v>37</v>
      </c>
      <c r="B3" s="28"/>
      <c r="C3" s="28" t="s">
        <v>38</v>
      </c>
      <c r="D3" s="17"/>
      <c r="E3" s="16"/>
    </row>
    <row r="4" ht="20.25" customHeight="1" spans="1:5">
      <c r="A4" s="28" t="s">
        <v>39</v>
      </c>
      <c r="B4" s="28"/>
      <c r="C4" s="81">
        <f>SUM(C5+C17)</f>
        <v>454.73</v>
      </c>
      <c r="D4" s="17"/>
      <c r="E4" s="16"/>
    </row>
    <row r="5" ht="20.25" customHeight="1" spans="1:5">
      <c r="A5" s="75" t="s">
        <v>40</v>
      </c>
      <c r="B5" s="126"/>
      <c r="C5" s="81">
        <f>SUM(C6+C10+C16+C14+C15)</f>
        <v>454.73</v>
      </c>
      <c r="D5" s="17"/>
      <c r="E5" s="16"/>
    </row>
    <row r="6" ht="27.75" customHeight="1" spans="1:5">
      <c r="A6" s="127" t="s">
        <v>41</v>
      </c>
      <c r="B6" s="81"/>
      <c r="C6" s="81">
        <f>SUM(C7:C9)</f>
        <v>454.73</v>
      </c>
      <c r="D6" s="17"/>
      <c r="E6" s="16"/>
    </row>
    <row r="7" ht="27" customHeight="1" spans="1:5">
      <c r="A7" s="128" t="s">
        <v>42</v>
      </c>
      <c r="B7" s="81"/>
      <c r="C7" s="81">
        <v>454.73</v>
      </c>
      <c r="D7" s="17"/>
      <c r="E7" s="16"/>
    </row>
    <row r="8" ht="23.25" customHeight="1" spans="1:5">
      <c r="A8" s="128" t="s">
        <v>43</v>
      </c>
      <c r="B8" s="81"/>
      <c r="C8" s="81">
        <v>0</v>
      </c>
      <c r="D8" s="17"/>
      <c r="E8" s="16"/>
    </row>
    <row r="9" ht="23.25" customHeight="1" spans="1:5">
      <c r="A9" s="128" t="s">
        <v>44</v>
      </c>
      <c r="B9" s="81"/>
      <c r="C9" s="81">
        <v>0</v>
      </c>
      <c r="D9" s="17"/>
      <c r="E9" s="16"/>
    </row>
    <row r="10" ht="20.25" customHeight="1" spans="1:5">
      <c r="A10" s="127" t="s">
        <v>45</v>
      </c>
      <c r="B10" s="75"/>
      <c r="C10" s="81">
        <f>SUM(C11:C13)</f>
        <v>0</v>
      </c>
      <c r="D10" s="17"/>
      <c r="E10" s="16"/>
    </row>
    <row r="11" ht="26.25" customHeight="1" spans="1:5">
      <c r="A11" s="128" t="s">
        <v>46</v>
      </c>
      <c r="B11" s="75"/>
      <c r="C11" s="81">
        <v>0</v>
      </c>
      <c r="D11" s="17"/>
      <c r="E11" s="16"/>
    </row>
    <row r="12" ht="24.75" customHeight="1" spans="1:5">
      <c r="A12" s="128" t="s">
        <v>47</v>
      </c>
      <c r="B12" s="81"/>
      <c r="C12" s="81">
        <v>0</v>
      </c>
      <c r="D12" s="17"/>
      <c r="E12" s="16"/>
    </row>
    <row r="13" ht="22.5" customHeight="1" spans="1:5">
      <c r="A13" s="128" t="s">
        <v>48</v>
      </c>
      <c r="B13" s="81"/>
      <c r="C13" s="81">
        <v>0</v>
      </c>
      <c r="D13" s="17"/>
      <c r="E13" s="16"/>
    </row>
    <row r="14" ht="26.25" customHeight="1" spans="1:5">
      <c r="A14" s="75" t="s">
        <v>49</v>
      </c>
      <c r="B14" s="81"/>
      <c r="C14" s="81">
        <v>0</v>
      </c>
      <c r="D14" s="17"/>
      <c r="E14" s="16"/>
    </row>
    <row r="15" ht="26.25" customHeight="1" spans="1:5">
      <c r="A15" s="75" t="s">
        <v>50</v>
      </c>
      <c r="B15" s="81"/>
      <c r="C15" s="81">
        <v>0</v>
      </c>
      <c r="D15" s="17"/>
      <c r="E15" s="16"/>
    </row>
    <row r="16" ht="26.25" customHeight="1" spans="1:5">
      <c r="A16" s="75" t="s">
        <v>51</v>
      </c>
      <c r="B16" s="81"/>
      <c r="C16" s="81">
        <v>0</v>
      </c>
      <c r="D16" s="17"/>
      <c r="E16" s="16"/>
    </row>
    <row r="17" ht="26.25" customHeight="1" spans="1:5">
      <c r="A17" s="75" t="s">
        <v>52</v>
      </c>
      <c r="B17" s="81"/>
      <c r="C17" s="81">
        <f>SUM(C18:C21)</f>
        <v>0</v>
      </c>
      <c r="D17" s="17"/>
      <c r="E17" s="16"/>
    </row>
    <row r="18" ht="20.25" customHeight="1" spans="1:5">
      <c r="A18" s="127" t="s">
        <v>53</v>
      </c>
      <c r="B18" s="81"/>
      <c r="C18" s="81">
        <v>0</v>
      </c>
      <c r="D18" s="17"/>
      <c r="E18" s="16"/>
    </row>
    <row r="19" ht="20.25" customHeight="1" spans="1:5">
      <c r="A19" s="127" t="s">
        <v>54</v>
      </c>
      <c r="B19" s="126"/>
      <c r="C19" s="81">
        <v>0</v>
      </c>
      <c r="D19" s="17"/>
      <c r="E19" s="16"/>
    </row>
    <row r="20" ht="20.25" customHeight="1" spans="1:5">
      <c r="A20" s="127" t="s">
        <v>55</v>
      </c>
      <c r="B20" s="126"/>
      <c r="C20" s="81">
        <v>0</v>
      </c>
      <c r="D20" s="17"/>
      <c r="E20" s="16"/>
    </row>
    <row r="21" ht="20.25" customHeight="1" spans="1:5">
      <c r="A21" s="127" t="s">
        <v>56</v>
      </c>
      <c r="B21" s="126"/>
      <c r="C21" s="81">
        <v>0</v>
      </c>
      <c r="D21" s="17"/>
      <c r="E21" s="16"/>
    </row>
    <row r="22" ht="16.5" customHeight="1" spans="1:5">
      <c r="A22" s="34"/>
      <c r="B22" s="34"/>
      <c r="C22" s="34"/>
      <c r="D22" s="16"/>
      <c r="E22" s="16"/>
    </row>
    <row r="23" ht="7.5" customHeight="1" spans="1:5">
      <c r="A23" s="16"/>
      <c r="B23" s="16"/>
      <c r="C23" s="16"/>
      <c r="D23" s="16"/>
      <c r="E23" s="16"/>
    </row>
  </sheetData>
  <mergeCells count="21">
    <mergeCell ref="A1:C1"/>
    <mergeCell ref="A2:B2"/>
    <mergeCell ref="A3:B3"/>
    <mergeCell ref="A4:B4"/>
    <mergeCell ref="A5:B5"/>
    <mergeCell ref="A6:B6"/>
    <mergeCell ref="A7:B7"/>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s>
  <pageMargins left="0.60592126" right="0.60592126" top="0.64529134" bottom="0.64529134" header="0.3" footer="0.3"/>
  <pageSetup paperSize="9" scale="92" orientation="landscape"/>
  <headerFooter>
    <oddFooter>&amp;C第&amp;P页, 共&amp;N页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17"/>
  <sheetViews>
    <sheetView showGridLines="0" workbookViewId="0">
      <selection activeCell="A2" sqref="A2:N2"/>
    </sheetView>
  </sheetViews>
  <sheetFormatPr defaultColWidth="9" defaultRowHeight="13.5"/>
  <cols>
    <col min="1" max="1" width="5.625" customWidth="1"/>
    <col min="2" max="2" width="5.75" customWidth="1"/>
    <col min="3" max="3" width="5.5" customWidth="1"/>
    <col min="4" max="4" width="8.125" customWidth="1"/>
    <col min="5" max="5" width="20.125" customWidth="1"/>
    <col min="6" max="6" width="25.375" customWidth="1"/>
    <col min="7" max="7" width="8.75" customWidth="1"/>
    <col min="8" max="8" width="9.25" customWidth="1"/>
    <col min="9" max="9" width="9.625" customWidth="1"/>
    <col min="10" max="10" width="13.75" customWidth="1"/>
    <col min="11" max="11" width="8.375" customWidth="1"/>
    <col min="12" max="12" width="9.625" customWidth="1"/>
    <col min="13" max="13" width="9.875" customWidth="1"/>
    <col min="14" max="14" width="8.375" customWidth="1"/>
    <col min="15" max="15" width="9" customWidth="1"/>
  </cols>
  <sheetData>
    <row r="1" ht="25.5" customHeight="1" spans="1:15">
      <c r="A1" s="106"/>
      <c r="B1" s="106"/>
      <c r="C1" s="106"/>
      <c r="D1" s="107"/>
      <c r="E1" s="19"/>
      <c r="F1" s="19"/>
      <c r="G1" s="106"/>
      <c r="H1" s="106"/>
      <c r="I1" s="106"/>
      <c r="J1" s="106"/>
      <c r="K1" s="107"/>
      <c r="L1" s="19"/>
      <c r="M1" s="19"/>
      <c r="N1" s="107"/>
      <c r="O1" s="115"/>
    </row>
    <row r="2" ht="28.5" customHeight="1" spans="1:15">
      <c r="A2" s="108" t="s">
        <v>57</v>
      </c>
      <c r="B2" s="108"/>
      <c r="C2" s="108"/>
      <c r="D2" s="108"/>
      <c r="E2" s="108"/>
      <c r="F2" s="108"/>
      <c r="G2" s="108"/>
      <c r="H2" s="108"/>
      <c r="I2" s="108"/>
      <c r="J2" s="108"/>
      <c r="K2" s="108"/>
      <c r="L2" s="108"/>
      <c r="M2" s="108"/>
      <c r="N2" s="108"/>
      <c r="O2" s="105"/>
    </row>
    <row r="3" ht="25.5" customHeight="1" spans="1:15">
      <c r="A3" s="73" t="s">
        <v>1</v>
      </c>
      <c r="B3" s="109"/>
      <c r="C3" s="109"/>
      <c r="D3" s="73"/>
      <c r="E3" s="109"/>
      <c r="F3" s="109"/>
      <c r="G3" s="110"/>
      <c r="H3" s="110"/>
      <c r="I3" s="110"/>
      <c r="J3" s="110"/>
      <c r="K3" s="110"/>
      <c r="L3" s="116" t="s">
        <v>2</v>
      </c>
      <c r="M3" s="117"/>
      <c r="N3" s="117"/>
      <c r="O3" s="105"/>
    </row>
    <row r="4" ht="33.75" customHeight="1" spans="1:15">
      <c r="A4" s="76" t="s">
        <v>58</v>
      </c>
      <c r="B4" s="111"/>
      <c r="C4" s="111"/>
      <c r="D4" s="76" t="s">
        <v>59</v>
      </c>
      <c r="E4" s="76" t="s">
        <v>60</v>
      </c>
      <c r="F4" s="76" t="s">
        <v>61</v>
      </c>
      <c r="G4" s="76" t="s">
        <v>62</v>
      </c>
      <c r="H4" s="51" t="s">
        <v>63</v>
      </c>
      <c r="I4" s="118"/>
      <c r="J4" s="119"/>
      <c r="K4" s="51" t="s">
        <v>64</v>
      </c>
      <c r="L4" s="118"/>
      <c r="M4" s="118"/>
      <c r="N4" s="119"/>
      <c r="O4" s="98"/>
    </row>
    <row r="5" ht="39.75" customHeight="1" spans="1:15">
      <c r="A5" s="76" t="s">
        <v>65</v>
      </c>
      <c r="B5" s="76" t="s">
        <v>66</v>
      </c>
      <c r="C5" s="76" t="s">
        <v>67</v>
      </c>
      <c r="D5" s="111"/>
      <c r="E5" s="111"/>
      <c r="F5" s="111"/>
      <c r="G5" s="111"/>
      <c r="H5" s="38" t="s">
        <v>68</v>
      </c>
      <c r="I5" s="38" t="s">
        <v>69</v>
      </c>
      <c r="J5" s="38" t="s">
        <v>70</v>
      </c>
      <c r="K5" s="38" t="s">
        <v>71</v>
      </c>
      <c r="L5" s="38" t="s">
        <v>72</v>
      </c>
      <c r="M5" s="38" t="s">
        <v>73</v>
      </c>
      <c r="N5" s="38" t="s">
        <v>74</v>
      </c>
      <c r="O5" s="98"/>
    </row>
    <row r="6" ht="20.25" customHeight="1" spans="1:15">
      <c r="A6" s="76" t="s">
        <v>75</v>
      </c>
      <c r="B6" s="76" t="s">
        <v>75</v>
      </c>
      <c r="C6" s="76" t="s">
        <v>75</v>
      </c>
      <c r="D6" s="76" t="s">
        <v>75</v>
      </c>
      <c r="E6" s="76" t="s">
        <v>75</v>
      </c>
      <c r="F6" s="76" t="s">
        <v>75</v>
      </c>
      <c r="G6" s="112">
        <v>1</v>
      </c>
      <c r="H6" s="112">
        <v>2</v>
      </c>
      <c r="I6" s="112">
        <v>3</v>
      </c>
      <c r="J6" s="112">
        <v>4</v>
      </c>
      <c r="K6" s="112">
        <v>5</v>
      </c>
      <c r="L6" s="112">
        <v>6</v>
      </c>
      <c r="M6" s="112">
        <v>7</v>
      </c>
      <c r="N6" s="112">
        <v>8</v>
      </c>
      <c r="O6" s="98"/>
    </row>
    <row r="7" ht="21.75" customHeight="1" spans="1:15">
      <c r="A7" s="38" t="s">
        <v>7</v>
      </c>
      <c r="B7" s="76"/>
      <c r="C7" s="38"/>
      <c r="D7" s="40"/>
      <c r="E7" s="40"/>
      <c r="F7" s="40" t="s">
        <v>7</v>
      </c>
      <c r="G7" s="39">
        <v>454.73</v>
      </c>
      <c r="H7" s="39">
        <v>294.21</v>
      </c>
      <c r="I7" s="39">
        <v>30.04</v>
      </c>
      <c r="J7" s="39">
        <v>9.98</v>
      </c>
      <c r="K7" s="39">
        <v>115</v>
      </c>
      <c r="L7" s="39">
        <v>5.5</v>
      </c>
      <c r="M7" s="95">
        <v>0</v>
      </c>
      <c r="N7" s="95">
        <v>0</v>
      </c>
      <c r="O7" s="120"/>
    </row>
    <row r="8" ht="21.75" customHeight="1" spans="1:15">
      <c r="A8" s="113"/>
      <c r="B8" s="113"/>
      <c r="C8" s="113"/>
      <c r="D8" s="55"/>
      <c r="E8" s="55" t="s">
        <v>76</v>
      </c>
      <c r="F8" s="55"/>
      <c r="G8" s="54">
        <v>454.73</v>
      </c>
      <c r="H8" s="54">
        <v>294.21</v>
      </c>
      <c r="I8" s="54">
        <v>30.04</v>
      </c>
      <c r="J8" s="54">
        <v>9.98</v>
      </c>
      <c r="K8" s="54">
        <v>115</v>
      </c>
      <c r="L8" s="54">
        <v>5.5</v>
      </c>
      <c r="M8" s="54">
        <v>0</v>
      </c>
      <c r="N8" s="54">
        <v>0</v>
      </c>
      <c r="O8" s="120"/>
    </row>
    <row r="9" ht="21.75" customHeight="1" spans="1:15">
      <c r="A9" s="38" t="s">
        <v>77</v>
      </c>
      <c r="B9" s="38" t="s">
        <v>78</v>
      </c>
      <c r="C9" s="38" t="s">
        <v>79</v>
      </c>
      <c r="D9" s="40" t="s">
        <v>80</v>
      </c>
      <c r="E9" s="40" t="s">
        <v>81</v>
      </c>
      <c r="F9" s="40" t="s">
        <v>82</v>
      </c>
      <c r="G9" s="95">
        <v>377.51</v>
      </c>
      <c r="H9" s="95">
        <v>226.97</v>
      </c>
      <c r="I9" s="95">
        <v>30.04</v>
      </c>
      <c r="J9" s="95">
        <v>0</v>
      </c>
      <c r="K9" s="95">
        <v>115</v>
      </c>
      <c r="L9" s="95">
        <v>5.5</v>
      </c>
      <c r="M9" s="95">
        <v>0</v>
      </c>
      <c r="N9" s="95">
        <v>0</v>
      </c>
      <c r="O9" s="120"/>
    </row>
    <row r="10" ht="21.75" customHeight="1" spans="1:15">
      <c r="A10" s="38" t="s">
        <v>83</v>
      </c>
      <c r="B10" s="38" t="s">
        <v>84</v>
      </c>
      <c r="C10" s="38" t="s">
        <v>79</v>
      </c>
      <c r="D10" s="40" t="s">
        <v>80</v>
      </c>
      <c r="E10" s="40" t="s">
        <v>81</v>
      </c>
      <c r="F10" s="40" t="s">
        <v>85</v>
      </c>
      <c r="G10" s="95">
        <v>7.67</v>
      </c>
      <c r="H10" s="95">
        <v>0</v>
      </c>
      <c r="I10" s="95">
        <v>0</v>
      </c>
      <c r="J10" s="95">
        <v>7.67</v>
      </c>
      <c r="K10" s="95">
        <v>0</v>
      </c>
      <c r="L10" s="95">
        <v>0</v>
      </c>
      <c r="M10" s="95">
        <v>0</v>
      </c>
      <c r="N10" s="95">
        <v>0</v>
      </c>
      <c r="O10" s="120"/>
    </row>
    <row r="11" ht="21.75" customHeight="1" spans="1:15">
      <c r="A11" s="38" t="s">
        <v>83</v>
      </c>
      <c r="B11" s="38" t="s">
        <v>84</v>
      </c>
      <c r="C11" s="38" t="s">
        <v>84</v>
      </c>
      <c r="D11" s="40" t="s">
        <v>80</v>
      </c>
      <c r="E11" s="40" t="s">
        <v>81</v>
      </c>
      <c r="F11" s="40" t="s">
        <v>86</v>
      </c>
      <c r="G11" s="95">
        <v>35.13</v>
      </c>
      <c r="H11" s="95">
        <v>35.13</v>
      </c>
      <c r="I11" s="95">
        <v>0</v>
      </c>
      <c r="J11" s="95">
        <v>0</v>
      </c>
      <c r="K11" s="95">
        <v>0</v>
      </c>
      <c r="L11" s="95">
        <v>0</v>
      </c>
      <c r="M11" s="95">
        <v>0</v>
      </c>
      <c r="N11" s="95">
        <v>0</v>
      </c>
      <c r="O11" s="120"/>
    </row>
    <row r="12" ht="21.75" customHeight="1" spans="1:15">
      <c r="A12" s="38" t="s">
        <v>83</v>
      </c>
      <c r="B12" s="38" t="s">
        <v>87</v>
      </c>
      <c r="C12" s="38" t="s">
        <v>79</v>
      </c>
      <c r="D12" s="40" t="s">
        <v>80</v>
      </c>
      <c r="E12" s="40" t="s">
        <v>81</v>
      </c>
      <c r="F12" s="40" t="s">
        <v>88</v>
      </c>
      <c r="G12" s="95">
        <v>2.31</v>
      </c>
      <c r="H12" s="95">
        <v>0</v>
      </c>
      <c r="I12" s="95">
        <v>0</v>
      </c>
      <c r="J12" s="95">
        <v>2.31</v>
      </c>
      <c r="K12" s="95">
        <v>0</v>
      </c>
      <c r="L12" s="95">
        <v>0</v>
      </c>
      <c r="M12" s="95">
        <v>0</v>
      </c>
      <c r="N12" s="95">
        <v>0</v>
      </c>
      <c r="O12" s="120"/>
    </row>
    <row r="13" ht="21.75" customHeight="1" spans="1:15">
      <c r="A13" s="38" t="s">
        <v>83</v>
      </c>
      <c r="B13" s="38" t="s">
        <v>89</v>
      </c>
      <c r="C13" s="38" t="s">
        <v>79</v>
      </c>
      <c r="D13" s="40" t="s">
        <v>80</v>
      </c>
      <c r="E13" s="40" t="s">
        <v>81</v>
      </c>
      <c r="F13" s="40" t="s">
        <v>90</v>
      </c>
      <c r="G13" s="95">
        <v>1.36</v>
      </c>
      <c r="H13" s="95">
        <v>1.36</v>
      </c>
      <c r="I13" s="95">
        <v>0</v>
      </c>
      <c r="J13" s="95">
        <v>0</v>
      </c>
      <c r="K13" s="95">
        <v>0</v>
      </c>
      <c r="L13" s="95">
        <v>0</v>
      </c>
      <c r="M13" s="95">
        <v>0</v>
      </c>
      <c r="N13" s="95">
        <v>0</v>
      </c>
      <c r="O13" s="120"/>
    </row>
    <row r="14" ht="21.75" customHeight="1" spans="1:15">
      <c r="A14" s="38" t="s">
        <v>91</v>
      </c>
      <c r="B14" s="38" t="s">
        <v>92</v>
      </c>
      <c r="C14" s="38" t="s">
        <v>79</v>
      </c>
      <c r="D14" s="40" t="s">
        <v>80</v>
      </c>
      <c r="E14" s="40" t="s">
        <v>81</v>
      </c>
      <c r="F14" s="40" t="s">
        <v>93</v>
      </c>
      <c r="G14" s="95">
        <v>13.18</v>
      </c>
      <c r="H14" s="95">
        <v>13.18</v>
      </c>
      <c r="I14" s="95">
        <v>0</v>
      </c>
      <c r="J14" s="95">
        <v>0</v>
      </c>
      <c r="K14" s="95">
        <v>0</v>
      </c>
      <c r="L14" s="95">
        <v>0</v>
      </c>
      <c r="M14" s="95">
        <v>0</v>
      </c>
      <c r="N14" s="95">
        <v>0</v>
      </c>
      <c r="O14" s="120"/>
    </row>
    <row r="15" ht="21.75" customHeight="1" spans="1:15">
      <c r="A15" s="38" t="s">
        <v>94</v>
      </c>
      <c r="B15" s="38" t="s">
        <v>95</v>
      </c>
      <c r="C15" s="38" t="s">
        <v>79</v>
      </c>
      <c r="D15" s="40" t="s">
        <v>80</v>
      </c>
      <c r="E15" s="40" t="s">
        <v>81</v>
      </c>
      <c r="F15" s="40" t="s">
        <v>96</v>
      </c>
      <c r="G15" s="95">
        <v>17.57</v>
      </c>
      <c r="H15" s="95">
        <v>17.57</v>
      </c>
      <c r="I15" s="95">
        <v>0</v>
      </c>
      <c r="J15" s="95">
        <v>0</v>
      </c>
      <c r="K15" s="95">
        <v>0</v>
      </c>
      <c r="L15" s="95">
        <v>0</v>
      </c>
      <c r="M15" s="95">
        <v>0</v>
      </c>
      <c r="N15" s="95">
        <v>0</v>
      </c>
      <c r="O15" s="120"/>
    </row>
    <row r="16" ht="7.5" customHeight="1" spans="1:15">
      <c r="A16" s="114"/>
      <c r="B16" s="114"/>
      <c r="C16" s="114"/>
      <c r="D16" s="114"/>
      <c r="E16" s="114"/>
      <c r="F16" s="114"/>
      <c r="G16" s="114"/>
      <c r="H16" s="114"/>
      <c r="I16" s="114"/>
      <c r="J16" s="114"/>
      <c r="K16" s="114"/>
      <c r="L16" s="114"/>
      <c r="M16" s="114"/>
      <c r="N16" s="114"/>
      <c r="O16" s="105"/>
    </row>
    <row r="17" ht="7.5" customHeight="1" spans="1:15">
      <c r="A17" s="16"/>
      <c r="B17" s="16"/>
      <c r="C17" s="16"/>
      <c r="D17" s="16"/>
      <c r="E17" s="16"/>
      <c r="F17" s="16"/>
      <c r="G17" s="16"/>
      <c r="H17" s="16"/>
      <c r="I17" s="16"/>
      <c r="J17" s="16"/>
      <c r="K17" s="16"/>
      <c r="L17" s="16"/>
      <c r="M17" s="16"/>
      <c r="N17" s="16"/>
      <c r="O17" s="16"/>
    </row>
  </sheetData>
  <mergeCells count="10">
    <mergeCell ref="A2:N2"/>
    <mergeCell ref="A3:F3"/>
    <mergeCell ref="A4:C4"/>
    <mergeCell ref="H4:J4"/>
    <mergeCell ref="K4:N4"/>
    <mergeCell ref="A7:F7"/>
    <mergeCell ref="D4:D5"/>
    <mergeCell ref="E4:E5"/>
    <mergeCell ref="F4:F5"/>
    <mergeCell ref="G4:G5"/>
  </mergeCells>
  <printOptions horizontalCentered="1"/>
  <pageMargins left="0.7240315" right="0.7240315" top="0.5271811" bottom="0.33033071" header="0.3" footer="0.3"/>
  <pageSetup paperSize="9" orientation="landscape"/>
  <headerFooter>
    <oddFooter>&amp;C第&amp;P页, 共&amp;N页</oddFooter>
  </headerFooter>
  <ignoredErrors>
    <ignoredError sqref="D15 C15 B15 A15 D14 C14 B14 A14 D13 C13 B13 A13 D12 C12 B12 A12 D11 C11 B11 A11 D10 C10 B10 A10 D9 C9 B9 A9" numberStoredAsText="1"/>
  </ignoredError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9"/>
  <sheetViews>
    <sheetView showGridLines="0" workbookViewId="0">
      <selection activeCell="A2" sqref="A2:C2"/>
    </sheetView>
  </sheetViews>
  <sheetFormatPr defaultColWidth="9" defaultRowHeight="13.5"/>
  <cols>
    <col min="1" max="1" width="16.75" customWidth="1"/>
    <col min="2" max="2" width="10.75" customWidth="1"/>
    <col min="3" max="3" width="28" customWidth="1"/>
    <col min="4" max="4" width="10.125" customWidth="1"/>
    <col min="5" max="5" width="8.75" customWidth="1"/>
    <col min="6" max="7" width="11.5" customWidth="1"/>
    <col min="8" max="8" width="5.625" customWidth="1"/>
    <col min="9" max="9" width="1" customWidth="1"/>
  </cols>
  <sheetData>
    <row r="1" ht="37.5" customHeight="1" spans="1:9">
      <c r="A1" s="88" t="s">
        <v>97</v>
      </c>
      <c r="B1" s="89"/>
      <c r="C1" s="89"/>
      <c r="D1" s="89"/>
      <c r="E1" s="89"/>
      <c r="F1" s="89"/>
      <c r="G1" s="90"/>
      <c r="H1" s="91"/>
      <c r="I1" s="105"/>
    </row>
    <row r="2" ht="15" customHeight="1" spans="1:9">
      <c r="A2" s="92" t="s">
        <v>1</v>
      </c>
      <c r="B2" s="92"/>
      <c r="C2" s="92"/>
      <c r="D2" s="92"/>
      <c r="E2" s="92"/>
      <c r="F2" s="43" t="s">
        <v>2</v>
      </c>
      <c r="G2" s="43"/>
      <c r="H2" s="91"/>
      <c r="I2" s="105"/>
    </row>
    <row r="3" ht="18" customHeight="1" spans="1:9">
      <c r="A3" s="38" t="s">
        <v>3</v>
      </c>
      <c r="B3" s="39"/>
      <c r="C3" s="38" t="s">
        <v>4</v>
      </c>
      <c r="D3" s="39"/>
      <c r="E3" s="39"/>
      <c r="F3" s="39"/>
      <c r="G3" s="39"/>
      <c r="H3" s="93"/>
      <c r="I3" s="105"/>
    </row>
    <row r="4" ht="18" customHeight="1" spans="1:9">
      <c r="A4" s="38" t="s">
        <v>5</v>
      </c>
      <c r="B4" s="38" t="s">
        <v>6</v>
      </c>
      <c r="C4" s="38" t="s">
        <v>5</v>
      </c>
      <c r="D4" s="38" t="s">
        <v>6</v>
      </c>
      <c r="E4" s="39"/>
      <c r="F4" s="39"/>
      <c r="G4" s="39"/>
      <c r="H4" s="93"/>
      <c r="I4" s="105"/>
    </row>
    <row r="5" ht="20.25" customHeight="1" spans="1:9">
      <c r="A5" s="39"/>
      <c r="B5" s="39"/>
      <c r="C5" s="39"/>
      <c r="D5" s="38" t="s">
        <v>7</v>
      </c>
      <c r="E5" s="40" t="s">
        <v>8</v>
      </c>
      <c r="F5" s="40" t="s">
        <v>9</v>
      </c>
      <c r="G5" s="38" t="s">
        <v>10</v>
      </c>
      <c r="H5" s="93"/>
      <c r="I5" s="105"/>
    </row>
    <row r="6" ht="23.25" customHeight="1" spans="1:9">
      <c r="A6" s="39"/>
      <c r="B6" s="39"/>
      <c r="C6" s="39"/>
      <c r="D6" s="39"/>
      <c r="E6" s="94"/>
      <c r="F6" s="94"/>
      <c r="G6" s="94"/>
      <c r="H6" s="93"/>
      <c r="I6" s="105"/>
    </row>
    <row r="7" ht="22.5" customHeight="1" spans="1:9">
      <c r="A7" s="40" t="s">
        <v>17</v>
      </c>
      <c r="B7" s="95">
        <v>454.73</v>
      </c>
      <c r="C7" s="40" t="s">
        <v>98</v>
      </c>
      <c r="D7" s="95">
        <v>377.51</v>
      </c>
      <c r="E7" s="95">
        <v>377.51</v>
      </c>
      <c r="F7" s="95">
        <v>0</v>
      </c>
      <c r="G7" s="95">
        <v>0</v>
      </c>
      <c r="H7" s="93"/>
      <c r="I7" s="105"/>
    </row>
    <row r="8" ht="22.5" customHeight="1" spans="1:9">
      <c r="A8" s="40" t="s">
        <v>19</v>
      </c>
      <c r="B8" s="95">
        <v>0</v>
      </c>
      <c r="C8" s="40" t="s">
        <v>99</v>
      </c>
      <c r="D8" s="95">
        <v>0</v>
      </c>
      <c r="E8" s="95">
        <v>0</v>
      </c>
      <c r="F8" s="95">
        <v>0</v>
      </c>
      <c r="G8" s="95">
        <v>0</v>
      </c>
      <c r="H8" s="93"/>
      <c r="I8" s="105"/>
    </row>
    <row r="9" ht="22.5" customHeight="1" spans="1:9">
      <c r="A9" s="40" t="s">
        <v>21</v>
      </c>
      <c r="B9" s="95">
        <v>0</v>
      </c>
      <c r="C9" s="40" t="s">
        <v>100</v>
      </c>
      <c r="D9" s="95">
        <v>0</v>
      </c>
      <c r="E9" s="95">
        <v>0</v>
      </c>
      <c r="F9" s="95">
        <v>0</v>
      </c>
      <c r="G9" s="95">
        <v>0</v>
      </c>
      <c r="H9" s="93"/>
      <c r="I9" s="105"/>
    </row>
    <row r="10" ht="22.5" customHeight="1" spans="1:9">
      <c r="A10" s="96"/>
      <c r="B10" s="95"/>
      <c r="C10" s="40" t="s">
        <v>101</v>
      </c>
      <c r="D10" s="95">
        <v>0</v>
      </c>
      <c r="E10" s="95">
        <v>0</v>
      </c>
      <c r="F10" s="95">
        <v>0</v>
      </c>
      <c r="G10" s="95">
        <v>0</v>
      </c>
      <c r="H10" s="93"/>
      <c r="I10" s="105"/>
    </row>
    <row r="11" ht="22.5" customHeight="1" spans="1:9">
      <c r="A11" s="97"/>
      <c r="B11" s="95"/>
      <c r="C11" s="40" t="s">
        <v>102</v>
      </c>
      <c r="D11" s="95">
        <v>0</v>
      </c>
      <c r="E11" s="95">
        <v>0</v>
      </c>
      <c r="F11" s="95">
        <v>0</v>
      </c>
      <c r="G11" s="95">
        <v>0</v>
      </c>
      <c r="H11" s="93"/>
      <c r="I11" s="105"/>
    </row>
    <row r="12" ht="22.5" customHeight="1" spans="1:9">
      <c r="A12" s="96"/>
      <c r="B12" s="95"/>
      <c r="C12" s="40" t="s">
        <v>103</v>
      </c>
      <c r="D12" s="95">
        <v>0</v>
      </c>
      <c r="E12" s="95">
        <v>0</v>
      </c>
      <c r="F12" s="95">
        <v>0</v>
      </c>
      <c r="G12" s="95">
        <v>0</v>
      </c>
      <c r="H12" s="93"/>
      <c r="I12" s="105"/>
    </row>
    <row r="13" ht="22.5" customHeight="1" spans="1:9">
      <c r="A13" s="96"/>
      <c r="B13" s="95"/>
      <c r="C13" s="40" t="s">
        <v>104</v>
      </c>
      <c r="D13" s="95">
        <v>0</v>
      </c>
      <c r="E13" s="95">
        <v>0</v>
      </c>
      <c r="F13" s="95">
        <v>0</v>
      </c>
      <c r="G13" s="95">
        <v>0</v>
      </c>
      <c r="H13" s="93"/>
      <c r="I13" s="105"/>
    </row>
    <row r="14" ht="22.5" customHeight="1" spans="1:9">
      <c r="A14" s="96"/>
      <c r="B14" s="95"/>
      <c r="C14" s="40" t="s">
        <v>105</v>
      </c>
      <c r="D14" s="95">
        <v>46.47</v>
      </c>
      <c r="E14" s="95">
        <v>46.47</v>
      </c>
      <c r="F14" s="95">
        <v>0</v>
      </c>
      <c r="G14" s="95">
        <v>0</v>
      </c>
      <c r="H14" s="93"/>
      <c r="I14" s="105"/>
    </row>
    <row r="15" ht="22.5" customHeight="1" spans="1:9">
      <c r="A15" s="96"/>
      <c r="B15" s="95"/>
      <c r="C15" s="40" t="s">
        <v>106</v>
      </c>
      <c r="D15" s="95">
        <v>0</v>
      </c>
      <c r="E15" s="95">
        <v>0</v>
      </c>
      <c r="F15" s="95">
        <v>0</v>
      </c>
      <c r="G15" s="95">
        <v>0</v>
      </c>
      <c r="H15" s="93"/>
      <c r="I15" s="105"/>
    </row>
    <row r="16" ht="27.75" customHeight="1" spans="1:9">
      <c r="A16" s="96"/>
      <c r="B16" s="95"/>
      <c r="C16" s="40" t="s">
        <v>107</v>
      </c>
      <c r="D16" s="95">
        <v>13.18</v>
      </c>
      <c r="E16" s="95">
        <v>13.18</v>
      </c>
      <c r="F16" s="95">
        <v>0</v>
      </c>
      <c r="G16" s="95">
        <v>0</v>
      </c>
      <c r="H16" s="93"/>
      <c r="I16" s="105"/>
    </row>
    <row r="17" ht="27.75" customHeight="1" spans="1:9">
      <c r="A17" s="96"/>
      <c r="B17" s="95"/>
      <c r="C17" s="40" t="s">
        <v>108</v>
      </c>
      <c r="D17" s="95">
        <v>0</v>
      </c>
      <c r="E17" s="95">
        <v>0</v>
      </c>
      <c r="F17" s="95">
        <v>0</v>
      </c>
      <c r="G17" s="95">
        <v>0</v>
      </c>
      <c r="H17" s="93"/>
      <c r="I17" s="105"/>
    </row>
    <row r="18" ht="27.75" customHeight="1" spans="1:9">
      <c r="A18" s="96"/>
      <c r="B18" s="95"/>
      <c r="C18" s="40" t="s">
        <v>109</v>
      </c>
      <c r="D18" s="95">
        <v>0</v>
      </c>
      <c r="E18" s="95">
        <v>0</v>
      </c>
      <c r="F18" s="95">
        <v>0</v>
      </c>
      <c r="G18" s="95">
        <v>0</v>
      </c>
      <c r="H18" s="93"/>
      <c r="I18" s="105"/>
    </row>
    <row r="19" ht="27.75" customHeight="1" spans="1:9">
      <c r="A19" s="96"/>
      <c r="B19" s="95"/>
      <c r="C19" s="40" t="s">
        <v>110</v>
      </c>
      <c r="D19" s="95">
        <v>0</v>
      </c>
      <c r="E19" s="95">
        <v>0</v>
      </c>
      <c r="F19" s="95">
        <v>0</v>
      </c>
      <c r="G19" s="95">
        <v>0</v>
      </c>
      <c r="H19" s="93"/>
      <c r="I19" s="105"/>
    </row>
    <row r="20" ht="20.25" customHeight="1" spans="1:9">
      <c r="A20" s="96"/>
      <c r="B20" s="95"/>
      <c r="C20" s="40" t="s">
        <v>111</v>
      </c>
      <c r="D20" s="95">
        <v>0</v>
      </c>
      <c r="E20" s="95">
        <v>0</v>
      </c>
      <c r="F20" s="95">
        <v>0</v>
      </c>
      <c r="G20" s="95">
        <v>0</v>
      </c>
      <c r="H20" s="93"/>
      <c r="I20" s="105"/>
    </row>
    <row r="21" ht="20.25" customHeight="1" spans="1:9">
      <c r="A21" s="96"/>
      <c r="B21" s="95"/>
      <c r="C21" s="40" t="s">
        <v>112</v>
      </c>
      <c r="D21" s="95">
        <v>0</v>
      </c>
      <c r="E21" s="95">
        <v>0</v>
      </c>
      <c r="F21" s="95">
        <v>0</v>
      </c>
      <c r="G21" s="95">
        <v>0</v>
      </c>
      <c r="H21" s="93"/>
      <c r="I21" s="105"/>
    </row>
    <row r="22" ht="15.75" customHeight="1" spans="1:9">
      <c r="A22" s="96"/>
      <c r="B22" s="95"/>
      <c r="C22" s="40" t="s">
        <v>113</v>
      </c>
      <c r="D22" s="95">
        <v>0</v>
      </c>
      <c r="E22" s="95">
        <v>0</v>
      </c>
      <c r="F22" s="95">
        <v>0</v>
      </c>
      <c r="G22" s="95">
        <v>0</v>
      </c>
      <c r="H22" s="98"/>
      <c r="I22" s="105"/>
    </row>
    <row r="23" ht="15.75" customHeight="1" spans="1:9">
      <c r="A23" s="96"/>
      <c r="B23" s="95"/>
      <c r="C23" s="40" t="s">
        <v>114</v>
      </c>
      <c r="D23" s="95">
        <v>0</v>
      </c>
      <c r="E23" s="95">
        <v>0</v>
      </c>
      <c r="F23" s="95">
        <v>0</v>
      </c>
      <c r="G23" s="95">
        <v>0</v>
      </c>
      <c r="H23" s="98"/>
      <c r="I23" s="105"/>
    </row>
    <row r="24" ht="15.75" customHeight="1" spans="1:9">
      <c r="A24" s="96"/>
      <c r="B24" s="95"/>
      <c r="C24" s="40" t="s">
        <v>115</v>
      </c>
      <c r="D24" s="95">
        <v>0</v>
      </c>
      <c r="E24" s="95">
        <v>0</v>
      </c>
      <c r="F24" s="95">
        <v>0</v>
      </c>
      <c r="G24" s="95">
        <v>0</v>
      </c>
      <c r="H24" s="98"/>
      <c r="I24" s="105"/>
    </row>
    <row r="25" ht="15.75" customHeight="1" spans="1:9">
      <c r="A25" s="96"/>
      <c r="B25" s="95"/>
      <c r="C25" s="40" t="s">
        <v>116</v>
      </c>
      <c r="D25" s="95">
        <v>0</v>
      </c>
      <c r="E25" s="95">
        <v>0</v>
      </c>
      <c r="F25" s="95">
        <v>0</v>
      </c>
      <c r="G25" s="95">
        <v>0</v>
      </c>
      <c r="H25" s="98"/>
      <c r="I25" s="105"/>
    </row>
    <row r="26" ht="15.75" customHeight="1" spans="1:9">
      <c r="A26" s="96"/>
      <c r="B26" s="95"/>
      <c r="C26" s="40" t="s">
        <v>117</v>
      </c>
      <c r="D26" s="95">
        <v>17.57</v>
      </c>
      <c r="E26" s="95">
        <v>17.57</v>
      </c>
      <c r="F26" s="95">
        <v>0</v>
      </c>
      <c r="G26" s="95">
        <v>0</v>
      </c>
      <c r="H26" s="98"/>
      <c r="I26" s="105"/>
    </row>
    <row r="27" ht="15.75" customHeight="1" spans="1:9">
      <c r="A27" s="96"/>
      <c r="B27" s="95"/>
      <c r="C27" s="40" t="s">
        <v>118</v>
      </c>
      <c r="D27" s="95">
        <v>0</v>
      </c>
      <c r="E27" s="95">
        <v>0</v>
      </c>
      <c r="F27" s="95">
        <v>0</v>
      </c>
      <c r="G27" s="95">
        <v>0</v>
      </c>
      <c r="H27" s="98"/>
      <c r="I27" s="105"/>
    </row>
    <row r="28" ht="15.75" customHeight="1" spans="1:9">
      <c r="A28" s="96"/>
      <c r="B28" s="95"/>
      <c r="C28" s="40" t="s">
        <v>119</v>
      </c>
      <c r="D28" s="95">
        <v>0</v>
      </c>
      <c r="E28" s="95">
        <v>0</v>
      </c>
      <c r="F28" s="95">
        <v>0</v>
      </c>
      <c r="G28" s="95">
        <v>0</v>
      </c>
      <c r="H28" s="98"/>
      <c r="I28" s="105"/>
    </row>
    <row r="29" ht="15.75" customHeight="1" spans="1:9">
      <c r="A29" s="96"/>
      <c r="B29" s="95"/>
      <c r="C29" s="40" t="s">
        <v>120</v>
      </c>
      <c r="D29" s="95">
        <v>0</v>
      </c>
      <c r="E29" s="95">
        <v>0</v>
      </c>
      <c r="F29" s="95">
        <v>0</v>
      </c>
      <c r="G29" s="95">
        <v>0</v>
      </c>
      <c r="H29" s="98"/>
      <c r="I29" s="105"/>
    </row>
    <row r="30" ht="15.75" customHeight="1" spans="1:9">
      <c r="A30" s="96"/>
      <c r="B30" s="95"/>
      <c r="C30" s="40" t="s">
        <v>121</v>
      </c>
      <c r="D30" s="95">
        <v>0</v>
      </c>
      <c r="E30" s="95">
        <v>0</v>
      </c>
      <c r="F30" s="95">
        <v>0</v>
      </c>
      <c r="G30" s="95">
        <v>0</v>
      </c>
      <c r="H30" s="98"/>
      <c r="I30" s="105"/>
    </row>
    <row r="31" ht="15.75" customHeight="1" spans="1:9">
      <c r="A31" s="96"/>
      <c r="B31" s="95"/>
      <c r="C31" s="40" t="s">
        <v>122</v>
      </c>
      <c r="D31" s="95">
        <v>0</v>
      </c>
      <c r="E31" s="95">
        <v>0</v>
      </c>
      <c r="F31" s="95">
        <v>0</v>
      </c>
      <c r="G31" s="95">
        <v>0</v>
      </c>
      <c r="H31" s="98"/>
      <c r="I31" s="105"/>
    </row>
    <row r="32" ht="15.75" customHeight="1" spans="1:9">
      <c r="A32" s="96"/>
      <c r="B32" s="95"/>
      <c r="C32" s="40" t="s">
        <v>123</v>
      </c>
      <c r="D32" s="95">
        <v>0</v>
      </c>
      <c r="E32" s="95">
        <v>0</v>
      </c>
      <c r="F32" s="95">
        <v>0</v>
      </c>
      <c r="G32" s="95">
        <v>0</v>
      </c>
      <c r="H32" s="98"/>
      <c r="I32" s="105"/>
    </row>
    <row r="33" ht="15.75" customHeight="1" spans="1:9">
      <c r="A33" s="99"/>
      <c r="B33" s="95"/>
      <c r="C33" s="40" t="s">
        <v>124</v>
      </c>
      <c r="D33" s="95">
        <v>0</v>
      </c>
      <c r="E33" s="95">
        <v>0</v>
      </c>
      <c r="F33" s="95">
        <v>0</v>
      </c>
      <c r="G33" s="95">
        <v>0</v>
      </c>
      <c r="H33" s="98"/>
      <c r="I33" s="105"/>
    </row>
    <row r="34" ht="15.75" customHeight="1" spans="1:9">
      <c r="A34" s="99"/>
      <c r="B34" s="95"/>
      <c r="C34" s="40" t="s">
        <v>125</v>
      </c>
      <c r="D34" s="95">
        <v>0</v>
      </c>
      <c r="E34" s="95">
        <v>0</v>
      </c>
      <c r="F34" s="95">
        <v>0</v>
      </c>
      <c r="G34" s="95">
        <v>0</v>
      </c>
      <c r="H34" s="98"/>
      <c r="I34" s="105"/>
    </row>
    <row r="35" ht="15.75" customHeight="1" spans="1:9">
      <c r="A35" s="94"/>
      <c r="B35" s="95"/>
      <c r="C35" s="40" t="s">
        <v>126</v>
      </c>
      <c r="D35" s="95">
        <v>0</v>
      </c>
      <c r="E35" s="95">
        <v>0</v>
      </c>
      <c r="F35" s="95">
        <v>0</v>
      </c>
      <c r="G35" s="95">
        <v>0</v>
      </c>
      <c r="H35" s="98"/>
      <c r="I35" s="105"/>
    </row>
    <row r="36" ht="14.25" customHeight="1" spans="1:9">
      <c r="A36" s="94"/>
      <c r="B36" s="100"/>
      <c r="C36" s="101"/>
      <c r="D36" s="100"/>
      <c r="E36" s="100"/>
      <c r="F36" s="100"/>
      <c r="G36" s="100"/>
      <c r="H36" s="98"/>
      <c r="I36" s="105"/>
    </row>
    <row r="37" ht="20.25" customHeight="1" spans="1:9">
      <c r="A37" s="102" t="s">
        <v>33</v>
      </c>
      <c r="B37" s="100">
        <f>SUM(B7+B8)</f>
        <v>454.73</v>
      </c>
      <c r="C37" s="102" t="s">
        <v>34</v>
      </c>
      <c r="D37" s="100">
        <v>454.73</v>
      </c>
      <c r="E37" s="100">
        <v>454.73</v>
      </c>
      <c r="F37" s="95">
        <v>0</v>
      </c>
      <c r="G37" s="95">
        <v>0</v>
      </c>
      <c r="H37" s="98"/>
      <c r="I37" s="105"/>
    </row>
    <row r="38" ht="14.25" customHeight="1" spans="1:9">
      <c r="A38" s="103"/>
      <c r="B38" s="103"/>
      <c r="C38" s="103"/>
      <c r="D38" s="104"/>
      <c r="E38" s="104"/>
      <c r="F38" s="104"/>
      <c r="G38" s="104"/>
      <c r="H38" s="105"/>
      <c r="I38" s="105"/>
    </row>
    <row r="39" ht="7.5" customHeight="1" spans="1:9">
      <c r="A39" s="105"/>
      <c r="B39" s="105"/>
      <c r="C39" s="105"/>
      <c r="D39" s="105"/>
      <c r="E39" s="105"/>
      <c r="F39" s="105"/>
      <c r="G39" s="105"/>
      <c r="H39" s="105"/>
      <c r="I39" s="105"/>
    </row>
  </sheetData>
  <mergeCells count="12">
    <mergeCell ref="A1:G1"/>
    <mergeCell ref="A2:C2"/>
    <mergeCell ref="A3:B3"/>
    <mergeCell ref="C3:G3"/>
    <mergeCell ref="D4:G4"/>
    <mergeCell ref="A4:A6"/>
    <mergeCell ref="B4:B6"/>
    <mergeCell ref="C4:C6"/>
    <mergeCell ref="D5:D6"/>
    <mergeCell ref="E5:E6"/>
    <mergeCell ref="F5:F6"/>
    <mergeCell ref="G5:G6"/>
  </mergeCells>
  <pageMargins left="0.60592126" right="0.60592126" top="0.64529134" bottom="0.64529134" header="0.3" footer="0.3"/>
  <pageSetup paperSize="9" scale="98" orientation="portrait"/>
  <headerFooter>
    <oddFooter>&amp;C第&amp;P页, 共&amp;N页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20"/>
  <sheetViews>
    <sheetView showGridLines="0" workbookViewId="0">
      <selection activeCell="A2" sqref="A2:E2"/>
    </sheetView>
  </sheetViews>
  <sheetFormatPr defaultColWidth="9" defaultRowHeight="13.5"/>
  <cols>
    <col min="1" max="1" width="5.375" customWidth="1"/>
    <col min="2" max="2" width="3.625" customWidth="1"/>
    <col min="3" max="3" width="4.25" customWidth="1"/>
    <col min="4" max="4" width="8.5" customWidth="1"/>
    <col min="5" max="5" width="22.125" customWidth="1"/>
    <col min="6" max="6" width="21.875" customWidth="1"/>
    <col min="7" max="7" width="12.375" customWidth="1"/>
    <col min="8" max="8" width="10.25" customWidth="1"/>
    <col min="9" max="9" width="10.125" customWidth="1"/>
    <col min="10" max="10" width="14.25" customWidth="1"/>
    <col min="11" max="11" width="7.875" customWidth="1"/>
    <col min="12" max="14" width="8.25" customWidth="1"/>
    <col min="15" max="16" width="1" customWidth="1"/>
  </cols>
  <sheetData>
    <row r="1" ht="29.25" customHeight="1" spans="1:16">
      <c r="A1" s="49" t="s">
        <v>127</v>
      </c>
      <c r="B1" s="50"/>
      <c r="C1" s="50"/>
      <c r="D1" s="50"/>
      <c r="E1" s="50"/>
      <c r="F1" s="50"/>
      <c r="G1" s="50"/>
      <c r="H1" s="50"/>
      <c r="I1" s="50"/>
      <c r="J1" s="50"/>
      <c r="K1" s="50"/>
      <c r="L1" s="50"/>
      <c r="M1" s="50"/>
      <c r="N1" s="50"/>
      <c r="O1" s="16"/>
      <c r="P1" s="16"/>
    </row>
    <row r="2" ht="15.75" customHeight="1" spans="1:16">
      <c r="A2" s="37" t="s">
        <v>1</v>
      </c>
      <c r="B2" s="37"/>
      <c r="C2" s="37"/>
      <c r="D2" s="37"/>
      <c r="E2" s="37"/>
      <c r="F2" s="37"/>
      <c r="G2" s="37"/>
      <c r="H2" s="37"/>
      <c r="I2" s="43"/>
      <c r="J2" s="43"/>
      <c r="K2" s="43"/>
      <c r="L2" s="56" t="s">
        <v>2</v>
      </c>
      <c r="M2" s="56"/>
      <c r="N2" s="37"/>
      <c r="O2" s="16"/>
      <c r="P2" s="16"/>
    </row>
    <row r="3" ht="16.5" customHeight="1" spans="1:16">
      <c r="A3" s="51" t="s">
        <v>58</v>
      </c>
      <c r="B3" s="52"/>
      <c r="C3" s="53"/>
      <c r="D3" s="38" t="s">
        <v>128</v>
      </c>
      <c r="E3" s="38" t="s">
        <v>129</v>
      </c>
      <c r="F3" s="38" t="s">
        <v>130</v>
      </c>
      <c r="G3" s="38" t="s">
        <v>62</v>
      </c>
      <c r="H3" s="51" t="s">
        <v>63</v>
      </c>
      <c r="I3" s="52"/>
      <c r="J3" s="53"/>
      <c r="K3" s="51" t="s">
        <v>64</v>
      </c>
      <c r="L3" s="52"/>
      <c r="M3" s="52"/>
      <c r="N3" s="53"/>
      <c r="O3" s="87"/>
      <c r="P3" s="16"/>
    </row>
    <row r="4" ht="34.5" customHeight="1" spans="1:16">
      <c r="A4" s="38" t="s">
        <v>65</v>
      </c>
      <c r="B4" s="38" t="s">
        <v>66</v>
      </c>
      <c r="C4" s="38" t="s">
        <v>67</v>
      </c>
      <c r="D4" s="38"/>
      <c r="E4" s="38"/>
      <c r="F4" s="38"/>
      <c r="G4" s="38"/>
      <c r="H4" s="38" t="s">
        <v>68</v>
      </c>
      <c r="I4" s="38" t="s">
        <v>69</v>
      </c>
      <c r="J4" s="38" t="s">
        <v>70</v>
      </c>
      <c r="K4" s="38" t="s">
        <v>71</v>
      </c>
      <c r="L4" s="38" t="s">
        <v>72</v>
      </c>
      <c r="M4" s="38" t="s">
        <v>73</v>
      </c>
      <c r="N4" s="38" t="s">
        <v>74</v>
      </c>
      <c r="O4" s="87"/>
      <c r="P4" s="16"/>
    </row>
    <row r="5" ht="22.5" customHeight="1" spans="1:16">
      <c r="A5" s="51" t="s">
        <v>7</v>
      </c>
      <c r="B5" s="52"/>
      <c r="C5" s="52"/>
      <c r="D5" s="52"/>
      <c r="E5" s="52"/>
      <c r="F5" s="53"/>
      <c r="G5" s="39">
        <v>454.73</v>
      </c>
      <c r="H5" s="39">
        <v>294.21</v>
      </c>
      <c r="I5" s="39">
        <v>30.04</v>
      </c>
      <c r="J5" s="39">
        <v>9.98</v>
      </c>
      <c r="K5" s="39">
        <v>115</v>
      </c>
      <c r="L5" s="39">
        <v>5.5</v>
      </c>
      <c r="M5" s="39">
        <v>0</v>
      </c>
      <c r="N5" s="39">
        <v>0</v>
      </c>
      <c r="O5" s="17"/>
      <c r="P5" s="16"/>
    </row>
    <row r="6" ht="18" customHeight="1" spans="1:16">
      <c r="A6" s="55"/>
      <c r="B6" s="55"/>
      <c r="C6" s="55"/>
      <c r="D6" s="55"/>
      <c r="E6" s="55" t="s">
        <v>76</v>
      </c>
      <c r="F6" s="55"/>
      <c r="G6" s="54">
        <v>454.73</v>
      </c>
      <c r="H6" s="54">
        <v>294.21</v>
      </c>
      <c r="I6" s="54">
        <v>30.04</v>
      </c>
      <c r="J6" s="54">
        <v>9.98</v>
      </c>
      <c r="K6" s="54">
        <v>115</v>
      </c>
      <c r="L6" s="54">
        <v>5.5</v>
      </c>
      <c r="M6" s="54">
        <v>0</v>
      </c>
      <c r="N6" s="54">
        <v>0</v>
      </c>
      <c r="O6" s="17"/>
      <c r="P6" s="16"/>
    </row>
    <row r="7" ht="18" customHeight="1" spans="1:16">
      <c r="A7" s="55" t="s">
        <v>77</v>
      </c>
      <c r="B7" s="55" t="s">
        <v>78</v>
      </c>
      <c r="C7" s="55" t="s">
        <v>79</v>
      </c>
      <c r="D7" s="55" t="s">
        <v>131</v>
      </c>
      <c r="E7" s="55" t="s">
        <v>81</v>
      </c>
      <c r="F7" s="55" t="s">
        <v>82</v>
      </c>
      <c r="G7" s="54">
        <v>35.54</v>
      </c>
      <c r="H7" s="54">
        <v>0</v>
      </c>
      <c r="I7" s="54">
        <v>30.04</v>
      </c>
      <c r="J7" s="54">
        <v>0</v>
      </c>
      <c r="K7" s="54">
        <v>0</v>
      </c>
      <c r="L7" s="54">
        <v>5.5</v>
      </c>
      <c r="M7" s="54">
        <v>0</v>
      </c>
      <c r="N7" s="54">
        <v>0</v>
      </c>
      <c r="O7" s="17"/>
      <c r="P7" s="16"/>
    </row>
    <row r="8" ht="18" customHeight="1" spans="1:16">
      <c r="A8" s="55" t="s">
        <v>83</v>
      </c>
      <c r="B8" s="55" t="s">
        <v>84</v>
      </c>
      <c r="C8" s="55" t="s">
        <v>79</v>
      </c>
      <c r="D8" s="55" t="s">
        <v>131</v>
      </c>
      <c r="E8" s="55" t="s">
        <v>81</v>
      </c>
      <c r="F8" s="55" t="s">
        <v>85</v>
      </c>
      <c r="G8" s="54">
        <v>7.67</v>
      </c>
      <c r="H8" s="54">
        <v>0</v>
      </c>
      <c r="I8" s="54">
        <v>0</v>
      </c>
      <c r="J8" s="54">
        <v>7.67</v>
      </c>
      <c r="K8" s="54">
        <v>0</v>
      </c>
      <c r="L8" s="54">
        <v>0</v>
      </c>
      <c r="M8" s="54">
        <v>0</v>
      </c>
      <c r="N8" s="54">
        <v>0</v>
      </c>
      <c r="O8" s="17"/>
      <c r="P8" s="16"/>
    </row>
    <row r="9" ht="18" customHeight="1" spans="1:16">
      <c r="A9" s="55" t="s">
        <v>83</v>
      </c>
      <c r="B9" s="55" t="s">
        <v>89</v>
      </c>
      <c r="C9" s="55" t="s">
        <v>79</v>
      </c>
      <c r="D9" s="55" t="s">
        <v>131</v>
      </c>
      <c r="E9" s="55" t="s">
        <v>81</v>
      </c>
      <c r="F9" s="55" t="s">
        <v>90</v>
      </c>
      <c r="G9" s="54">
        <v>0.62</v>
      </c>
      <c r="H9" s="54">
        <v>0.62</v>
      </c>
      <c r="I9" s="54">
        <v>0</v>
      </c>
      <c r="J9" s="54">
        <v>0</v>
      </c>
      <c r="K9" s="54">
        <v>0</v>
      </c>
      <c r="L9" s="54">
        <v>0</v>
      </c>
      <c r="M9" s="54">
        <v>0</v>
      </c>
      <c r="N9" s="54">
        <v>0</v>
      </c>
      <c r="O9" s="17"/>
      <c r="P9" s="16"/>
    </row>
    <row r="10" ht="18" customHeight="1" spans="1:16">
      <c r="A10" s="55" t="s">
        <v>94</v>
      </c>
      <c r="B10" s="55" t="s">
        <v>95</v>
      </c>
      <c r="C10" s="55" t="s">
        <v>79</v>
      </c>
      <c r="D10" s="55" t="s">
        <v>131</v>
      </c>
      <c r="E10" s="55" t="s">
        <v>81</v>
      </c>
      <c r="F10" s="55" t="s">
        <v>96</v>
      </c>
      <c r="G10" s="54">
        <v>17.57</v>
      </c>
      <c r="H10" s="54">
        <v>17.57</v>
      </c>
      <c r="I10" s="54">
        <v>0</v>
      </c>
      <c r="J10" s="54">
        <v>0</v>
      </c>
      <c r="K10" s="54">
        <v>0</v>
      </c>
      <c r="L10" s="54">
        <v>0</v>
      </c>
      <c r="M10" s="54">
        <v>0</v>
      </c>
      <c r="N10" s="54">
        <v>0</v>
      </c>
      <c r="O10" s="17"/>
      <c r="P10" s="16"/>
    </row>
    <row r="11" ht="18" customHeight="1" spans="1:16">
      <c r="A11" s="55" t="s">
        <v>77</v>
      </c>
      <c r="B11" s="55" t="s">
        <v>78</v>
      </c>
      <c r="C11" s="55" t="s">
        <v>79</v>
      </c>
      <c r="D11" s="55" t="s">
        <v>131</v>
      </c>
      <c r="E11" s="55" t="s">
        <v>81</v>
      </c>
      <c r="F11" s="55" t="s">
        <v>82</v>
      </c>
      <c r="G11" s="54">
        <v>165.8</v>
      </c>
      <c r="H11" s="54">
        <v>165.8</v>
      </c>
      <c r="I11" s="54">
        <v>0</v>
      </c>
      <c r="J11" s="54">
        <v>0</v>
      </c>
      <c r="K11" s="54">
        <v>0</v>
      </c>
      <c r="L11" s="54">
        <v>0</v>
      </c>
      <c r="M11" s="54">
        <v>0</v>
      </c>
      <c r="N11" s="54">
        <v>0</v>
      </c>
      <c r="O11" s="17"/>
      <c r="P11" s="16"/>
    </row>
    <row r="12" ht="18" customHeight="1" spans="1:16">
      <c r="A12" s="55" t="s">
        <v>83</v>
      </c>
      <c r="B12" s="55" t="s">
        <v>84</v>
      </c>
      <c r="C12" s="55" t="s">
        <v>84</v>
      </c>
      <c r="D12" s="55" t="s">
        <v>131</v>
      </c>
      <c r="E12" s="55" t="s">
        <v>81</v>
      </c>
      <c r="F12" s="55" t="s">
        <v>86</v>
      </c>
      <c r="G12" s="54">
        <v>35.13</v>
      </c>
      <c r="H12" s="54">
        <v>35.13</v>
      </c>
      <c r="I12" s="54">
        <v>0</v>
      </c>
      <c r="J12" s="54">
        <v>0</v>
      </c>
      <c r="K12" s="54">
        <v>0</v>
      </c>
      <c r="L12" s="54">
        <v>0</v>
      </c>
      <c r="M12" s="54">
        <v>0</v>
      </c>
      <c r="N12" s="54">
        <v>0</v>
      </c>
      <c r="O12" s="17"/>
      <c r="P12" s="16"/>
    </row>
    <row r="13" ht="18" customHeight="1" spans="1:16">
      <c r="A13" s="55" t="s">
        <v>77</v>
      </c>
      <c r="B13" s="55" t="s">
        <v>78</v>
      </c>
      <c r="C13" s="55" t="s">
        <v>79</v>
      </c>
      <c r="D13" s="55" t="s">
        <v>131</v>
      </c>
      <c r="E13" s="55" t="s">
        <v>81</v>
      </c>
      <c r="F13" s="55" t="s">
        <v>82</v>
      </c>
      <c r="G13" s="54">
        <v>174.04</v>
      </c>
      <c r="H13" s="54">
        <v>59.04</v>
      </c>
      <c r="I13" s="54">
        <v>0</v>
      </c>
      <c r="J13" s="54">
        <v>0</v>
      </c>
      <c r="K13" s="54">
        <v>115</v>
      </c>
      <c r="L13" s="54">
        <v>0</v>
      </c>
      <c r="M13" s="54">
        <v>0</v>
      </c>
      <c r="N13" s="54">
        <v>0</v>
      </c>
      <c r="O13" s="17"/>
      <c r="P13" s="16"/>
    </row>
    <row r="14" ht="18" customHeight="1" spans="1:16">
      <c r="A14" s="55" t="s">
        <v>83</v>
      </c>
      <c r="B14" s="55" t="s">
        <v>87</v>
      </c>
      <c r="C14" s="55" t="s">
        <v>79</v>
      </c>
      <c r="D14" s="55" t="s">
        <v>131</v>
      </c>
      <c r="E14" s="55" t="s">
        <v>81</v>
      </c>
      <c r="F14" s="55" t="s">
        <v>88</v>
      </c>
      <c r="G14" s="54">
        <v>2.31</v>
      </c>
      <c r="H14" s="54">
        <v>0</v>
      </c>
      <c r="I14" s="54">
        <v>0</v>
      </c>
      <c r="J14" s="54">
        <v>2.31</v>
      </c>
      <c r="K14" s="54">
        <v>0</v>
      </c>
      <c r="L14" s="54">
        <v>0</v>
      </c>
      <c r="M14" s="54">
        <v>0</v>
      </c>
      <c r="N14" s="54">
        <v>0</v>
      </c>
      <c r="O14" s="17"/>
      <c r="P14" s="16"/>
    </row>
    <row r="15" ht="18" customHeight="1" spans="1:16">
      <c r="A15" s="55" t="s">
        <v>83</v>
      </c>
      <c r="B15" s="55" t="s">
        <v>89</v>
      </c>
      <c r="C15" s="55" t="s">
        <v>79</v>
      </c>
      <c r="D15" s="55" t="s">
        <v>131</v>
      </c>
      <c r="E15" s="55" t="s">
        <v>81</v>
      </c>
      <c r="F15" s="55" t="s">
        <v>90</v>
      </c>
      <c r="G15" s="54">
        <v>0.08</v>
      </c>
      <c r="H15" s="54">
        <v>0.08</v>
      </c>
      <c r="I15" s="54">
        <v>0</v>
      </c>
      <c r="J15" s="54">
        <v>0</v>
      </c>
      <c r="K15" s="54">
        <v>0</v>
      </c>
      <c r="L15" s="54">
        <v>0</v>
      </c>
      <c r="M15" s="54">
        <v>0</v>
      </c>
      <c r="N15" s="54">
        <v>0</v>
      </c>
      <c r="O15" s="17"/>
      <c r="P15" s="16"/>
    </row>
    <row r="16" ht="18" customHeight="1" spans="1:16">
      <c r="A16" s="55" t="s">
        <v>91</v>
      </c>
      <c r="B16" s="55" t="s">
        <v>92</v>
      </c>
      <c r="C16" s="55" t="s">
        <v>79</v>
      </c>
      <c r="D16" s="55" t="s">
        <v>131</v>
      </c>
      <c r="E16" s="55" t="s">
        <v>81</v>
      </c>
      <c r="F16" s="55" t="s">
        <v>93</v>
      </c>
      <c r="G16" s="54">
        <v>13.18</v>
      </c>
      <c r="H16" s="54">
        <v>13.18</v>
      </c>
      <c r="I16" s="54">
        <v>0</v>
      </c>
      <c r="J16" s="54">
        <v>0</v>
      </c>
      <c r="K16" s="54">
        <v>0</v>
      </c>
      <c r="L16" s="54">
        <v>0</v>
      </c>
      <c r="M16" s="54">
        <v>0</v>
      </c>
      <c r="N16" s="54">
        <v>0</v>
      </c>
      <c r="O16" s="17"/>
      <c r="P16" s="16"/>
    </row>
    <row r="17" ht="18" customHeight="1" spans="1:16">
      <c r="A17" s="55" t="s">
        <v>83</v>
      </c>
      <c r="B17" s="55" t="s">
        <v>89</v>
      </c>
      <c r="C17" s="55" t="s">
        <v>79</v>
      </c>
      <c r="D17" s="55" t="s">
        <v>131</v>
      </c>
      <c r="E17" s="55" t="s">
        <v>81</v>
      </c>
      <c r="F17" s="55" t="s">
        <v>90</v>
      </c>
      <c r="G17" s="54">
        <v>0.66</v>
      </c>
      <c r="H17" s="54">
        <v>0.66</v>
      </c>
      <c r="I17" s="54">
        <v>0</v>
      </c>
      <c r="J17" s="54">
        <v>0</v>
      </c>
      <c r="K17" s="54">
        <v>0</v>
      </c>
      <c r="L17" s="54">
        <v>0</v>
      </c>
      <c r="M17" s="54">
        <v>0</v>
      </c>
      <c r="N17" s="54">
        <v>0</v>
      </c>
      <c r="O17" s="17"/>
      <c r="P17" s="16"/>
    </row>
    <row r="18" ht="18" customHeight="1" spans="1:16">
      <c r="A18" s="55" t="s">
        <v>77</v>
      </c>
      <c r="B18" s="55" t="s">
        <v>78</v>
      </c>
      <c r="C18" s="55" t="s">
        <v>79</v>
      </c>
      <c r="D18" s="55" t="s">
        <v>131</v>
      </c>
      <c r="E18" s="55" t="s">
        <v>81</v>
      </c>
      <c r="F18" s="55" t="s">
        <v>82</v>
      </c>
      <c r="G18" s="54">
        <v>2.13</v>
      </c>
      <c r="H18" s="54">
        <v>2.13</v>
      </c>
      <c r="I18" s="54">
        <v>0</v>
      </c>
      <c r="J18" s="54">
        <v>0</v>
      </c>
      <c r="K18" s="54">
        <v>0</v>
      </c>
      <c r="L18" s="54">
        <v>0</v>
      </c>
      <c r="M18" s="54">
        <v>0</v>
      </c>
      <c r="N18" s="54">
        <v>0</v>
      </c>
      <c r="O18" s="17"/>
      <c r="P18" s="16"/>
    </row>
    <row r="19" ht="7.5" customHeight="1" spans="1:16">
      <c r="A19" s="34"/>
      <c r="B19" s="34"/>
      <c r="C19" s="34"/>
      <c r="D19" s="34"/>
      <c r="E19" s="34"/>
      <c r="F19" s="34"/>
      <c r="G19" s="34"/>
      <c r="H19" s="34"/>
      <c r="I19" s="34"/>
      <c r="J19" s="34"/>
      <c r="K19" s="34"/>
      <c r="L19" s="34"/>
      <c r="M19" s="34"/>
      <c r="N19" s="34"/>
      <c r="O19" s="16"/>
      <c r="P19" s="16"/>
    </row>
    <row r="20" ht="7.5" customHeight="1" spans="1:16">
      <c r="A20" s="16"/>
      <c r="B20" s="16"/>
      <c r="C20" s="16"/>
      <c r="D20" s="16"/>
      <c r="E20" s="16"/>
      <c r="F20" s="16"/>
      <c r="G20" s="16"/>
      <c r="H20" s="16"/>
      <c r="I20" s="16"/>
      <c r="J20" s="16"/>
      <c r="K20" s="16"/>
      <c r="L20" s="16"/>
      <c r="M20" s="16"/>
      <c r="N20" s="16"/>
      <c r="O20" s="16"/>
      <c r="P20" s="16"/>
    </row>
  </sheetData>
  <mergeCells count="10">
    <mergeCell ref="A1:N1"/>
    <mergeCell ref="A2:E2"/>
    <mergeCell ref="A3:C3"/>
    <mergeCell ref="H3:J3"/>
    <mergeCell ref="K3:N3"/>
    <mergeCell ref="A5:F5"/>
    <mergeCell ref="D3:D4"/>
    <mergeCell ref="E3:E4"/>
    <mergeCell ref="F3:F4"/>
    <mergeCell ref="G3:G4"/>
  </mergeCells>
  <pageMargins left="0.60592126" right="0.60592126" top="0.84214173" bottom="0.84214173" header="0.3" footer="0.3"/>
  <pageSetup paperSize="9" orientation="landscape"/>
  <headerFooter>
    <oddFooter>&amp;C第&amp;P页, 共&amp;N页</oddFooter>
  </headerFooter>
  <ignoredErrors>
    <ignoredError sqref="D18 C18 B18 A18 D17 C17 B17 A17 D16 C16 B16 A16 D15 C15 B15 A15 D14 C14 B14 A14 D13 C13 B13 A13 D12 C12 B12 A12 D11 C11 B11 A11 D10 C10 B10 A10 D9 C9 B9 A9 D8 C8 B8 A8 D7 C7 B7 A7" numberStoredAsText="1"/>
  </ignoredError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49"/>
  <sheetViews>
    <sheetView showGridLines="0" workbookViewId="0">
      <selection activeCell="A2" sqref="A2:C2"/>
    </sheetView>
  </sheetViews>
  <sheetFormatPr defaultColWidth="9" defaultRowHeight="13.5"/>
  <cols>
    <col min="1" max="1" width="5" customWidth="1"/>
    <col min="2" max="2" width="6" customWidth="1"/>
    <col min="3" max="3" width="31" customWidth="1"/>
    <col min="4" max="4" width="12.25" customWidth="1"/>
    <col min="5" max="5" width="1" customWidth="1"/>
    <col min="6" max="6" width="4.75" customWidth="1"/>
    <col min="7" max="7" width="4.875" customWidth="1"/>
    <col min="8" max="8" width="28.375" customWidth="1"/>
    <col min="9" max="9" width="11.625" customWidth="1"/>
    <col min="10" max="11" width="1" customWidth="1"/>
  </cols>
  <sheetData>
    <row r="1" ht="34.5" customHeight="1" spans="1:11">
      <c r="A1" s="20" t="s">
        <v>132</v>
      </c>
      <c r="B1" s="72"/>
      <c r="C1" s="72"/>
      <c r="D1" s="72"/>
      <c r="E1" s="72"/>
      <c r="F1" s="72"/>
      <c r="G1" s="72"/>
      <c r="H1" s="72"/>
      <c r="I1" s="85"/>
      <c r="J1" s="86"/>
      <c r="K1" s="16"/>
    </row>
    <row r="2" ht="14.25" customHeight="1" spans="1:11">
      <c r="A2" s="64" t="s">
        <v>1</v>
      </c>
      <c r="B2" s="64"/>
      <c r="C2" s="64"/>
      <c r="D2" s="64"/>
      <c r="E2" s="64"/>
      <c r="F2" s="64"/>
      <c r="G2" s="64"/>
      <c r="H2" s="73"/>
      <c r="I2" s="64" t="s">
        <v>2</v>
      </c>
      <c r="J2" s="86"/>
      <c r="K2" s="16"/>
    </row>
    <row r="3" ht="26.25" customHeight="1" spans="1:11">
      <c r="A3" s="74" t="s">
        <v>133</v>
      </c>
      <c r="B3" s="75"/>
      <c r="C3" s="76" t="s">
        <v>61</v>
      </c>
      <c r="D3" s="76" t="s">
        <v>134</v>
      </c>
      <c r="E3" s="27"/>
      <c r="F3" s="74" t="s">
        <v>133</v>
      </c>
      <c r="G3" s="75"/>
      <c r="H3" s="76" t="s">
        <v>61</v>
      </c>
      <c r="I3" s="76" t="s">
        <v>134</v>
      </c>
      <c r="J3" s="85"/>
      <c r="K3" s="16"/>
    </row>
    <row r="4" ht="18" customHeight="1" spans="1:11">
      <c r="A4" s="74" t="s">
        <v>65</v>
      </c>
      <c r="B4" s="74" t="s">
        <v>66</v>
      </c>
      <c r="C4" s="75"/>
      <c r="D4" s="75"/>
      <c r="E4" s="27"/>
      <c r="F4" s="74" t="s">
        <v>65</v>
      </c>
      <c r="G4" s="74" t="s">
        <v>66</v>
      </c>
      <c r="H4" s="77"/>
      <c r="I4" s="75"/>
      <c r="J4" s="85"/>
      <c r="K4" s="16"/>
    </row>
    <row r="5" ht="16.5" customHeight="1" spans="1:11">
      <c r="A5" s="78"/>
      <c r="B5" s="78"/>
      <c r="C5" s="28"/>
      <c r="D5" s="79"/>
      <c r="E5" s="28"/>
      <c r="F5" s="28"/>
      <c r="G5" s="28"/>
      <c r="H5" s="12"/>
      <c r="I5" s="28"/>
      <c r="J5" s="85"/>
      <c r="K5" s="16"/>
    </row>
    <row r="6" ht="16.5" customHeight="1" spans="1:11">
      <c r="A6" s="80">
        <v>301</v>
      </c>
      <c r="B6" s="75"/>
      <c r="C6" s="12" t="s">
        <v>135</v>
      </c>
      <c r="D6" s="81">
        <v>294.21</v>
      </c>
      <c r="E6" s="75"/>
      <c r="F6" s="80">
        <v>303</v>
      </c>
      <c r="G6" s="75"/>
      <c r="H6" s="12" t="s">
        <v>136</v>
      </c>
      <c r="I6" s="81">
        <f>SUM(I7:I17)</f>
        <v>9.98</v>
      </c>
      <c r="J6" s="85"/>
      <c r="K6" s="16"/>
    </row>
    <row r="7" ht="17.25" customHeight="1" spans="1:11">
      <c r="A7" s="80">
        <v>301</v>
      </c>
      <c r="B7" s="80">
        <v>1</v>
      </c>
      <c r="C7" s="82" t="s">
        <v>137</v>
      </c>
      <c r="D7" s="79">
        <v>165.8</v>
      </c>
      <c r="E7" s="75"/>
      <c r="F7" s="80">
        <v>303</v>
      </c>
      <c r="G7" s="80">
        <v>1</v>
      </c>
      <c r="H7" s="12" t="s">
        <v>138</v>
      </c>
      <c r="I7" s="81">
        <v>0</v>
      </c>
      <c r="J7" s="85"/>
      <c r="K7" s="16"/>
    </row>
    <row r="8" ht="17.25" customHeight="1" spans="1:11">
      <c r="A8" s="80">
        <v>301</v>
      </c>
      <c r="B8" s="80">
        <v>2</v>
      </c>
      <c r="C8" s="82" t="s">
        <v>139</v>
      </c>
      <c r="D8" s="79">
        <v>59.04</v>
      </c>
      <c r="E8" s="75"/>
      <c r="F8" s="80">
        <v>303</v>
      </c>
      <c r="G8" s="80">
        <v>2</v>
      </c>
      <c r="H8" s="12" t="s">
        <v>140</v>
      </c>
      <c r="I8" s="81">
        <v>7.67</v>
      </c>
      <c r="J8" s="85"/>
      <c r="K8" s="16"/>
    </row>
    <row r="9" ht="17.25" customHeight="1" spans="1:11">
      <c r="A9" s="80">
        <v>301</v>
      </c>
      <c r="B9" s="80">
        <v>3</v>
      </c>
      <c r="C9" s="82" t="s">
        <v>141</v>
      </c>
      <c r="D9" s="79">
        <v>0</v>
      </c>
      <c r="E9" s="75"/>
      <c r="F9" s="80">
        <v>303</v>
      </c>
      <c r="G9" s="80">
        <v>3</v>
      </c>
      <c r="H9" s="12" t="s">
        <v>142</v>
      </c>
      <c r="I9" s="79">
        <v>0</v>
      </c>
      <c r="J9" s="85"/>
      <c r="K9" s="16"/>
    </row>
    <row r="10" ht="17.25" customHeight="1" spans="1:11">
      <c r="A10" s="80">
        <v>301</v>
      </c>
      <c r="B10" s="80">
        <v>6</v>
      </c>
      <c r="C10" s="82" t="s">
        <v>143</v>
      </c>
      <c r="D10" s="79">
        <v>0</v>
      </c>
      <c r="E10" s="75"/>
      <c r="F10" s="80">
        <v>303</v>
      </c>
      <c r="G10" s="80">
        <v>4</v>
      </c>
      <c r="H10" s="12" t="s">
        <v>144</v>
      </c>
      <c r="I10" s="79">
        <v>0</v>
      </c>
      <c r="J10" s="85"/>
      <c r="K10" s="16"/>
    </row>
    <row r="11" ht="17.25" customHeight="1" spans="1:11">
      <c r="A11" s="80">
        <v>301</v>
      </c>
      <c r="B11" s="80">
        <v>7</v>
      </c>
      <c r="C11" s="82" t="s">
        <v>145</v>
      </c>
      <c r="D11" s="79">
        <v>2.13</v>
      </c>
      <c r="E11" s="75"/>
      <c r="F11" s="80">
        <v>303</v>
      </c>
      <c r="G11" s="80">
        <v>5</v>
      </c>
      <c r="H11" s="12" t="s">
        <v>146</v>
      </c>
      <c r="I11" s="79">
        <v>2.31</v>
      </c>
      <c r="J11" s="85"/>
      <c r="K11" s="16"/>
    </row>
    <row r="12" ht="17.25" customHeight="1" spans="1:11">
      <c r="A12" s="80">
        <v>301</v>
      </c>
      <c r="B12" s="80">
        <v>8</v>
      </c>
      <c r="C12" s="82" t="s">
        <v>147</v>
      </c>
      <c r="D12" s="79">
        <v>35.13</v>
      </c>
      <c r="E12" s="75"/>
      <c r="F12" s="80">
        <v>303</v>
      </c>
      <c r="G12" s="80">
        <v>6</v>
      </c>
      <c r="H12" s="12" t="s">
        <v>148</v>
      </c>
      <c r="I12" s="79">
        <v>0</v>
      </c>
      <c r="J12" s="85"/>
      <c r="K12" s="16"/>
    </row>
    <row r="13" ht="17.25" customHeight="1" spans="1:11">
      <c r="A13" s="80">
        <v>301</v>
      </c>
      <c r="B13" s="80">
        <v>9</v>
      </c>
      <c r="C13" s="82" t="s">
        <v>149</v>
      </c>
      <c r="D13" s="79">
        <v>0</v>
      </c>
      <c r="E13" s="75"/>
      <c r="F13" s="80">
        <v>303</v>
      </c>
      <c r="G13" s="80">
        <v>7</v>
      </c>
      <c r="H13" s="12" t="s">
        <v>150</v>
      </c>
      <c r="I13" s="79">
        <v>0</v>
      </c>
      <c r="J13" s="85"/>
      <c r="K13" s="16"/>
    </row>
    <row r="14" ht="17.25" customHeight="1" spans="1:11">
      <c r="A14" s="80">
        <v>301</v>
      </c>
      <c r="B14" s="80">
        <v>10</v>
      </c>
      <c r="C14" s="82" t="s">
        <v>151</v>
      </c>
      <c r="D14" s="79">
        <v>13.18</v>
      </c>
      <c r="E14" s="75"/>
      <c r="F14" s="80">
        <v>303</v>
      </c>
      <c r="G14" s="80">
        <v>8</v>
      </c>
      <c r="H14" s="12" t="s">
        <v>152</v>
      </c>
      <c r="I14" s="79">
        <v>0</v>
      </c>
      <c r="J14" s="85"/>
      <c r="K14" s="16"/>
    </row>
    <row r="15" ht="17.25" customHeight="1" spans="1:11">
      <c r="A15" s="80">
        <v>301</v>
      </c>
      <c r="B15" s="80">
        <v>11</v>
      </c>
      <c r="C15" s="82" t="s">
        <v>153</v>
      </c>
      <c r="D15" s="79">
        <v>0</v>
      </c>
      <c r="E15" s="75"/>
      <c r="F15" s="80">
        <v>303</v>
      </c>
      <c r="G15" s="80">
        <v>9</v>
      </c>
      <c r="H15" s="12" t="s">
        <v>154</v>
      </c>
      <c r="I15" s="79">
        <v>0</v>
      </c>
      <c r="J15" s="85"/>
      <c r="K15" s="16"/>
    </row>
    <row r="16" ht="17.25" customHeight="1" spans="1:11">
      <c r="A16" s="80">
        <v>301</v>
      </c>
      <c r="B16" s="80">
        <v>12</v>
      </c>
      <c r="C16" s="82" t="s">
        <v>155</v>
      </c>
      <c r="D16" s="79">
        <v>1.36</v>
      </c>
      <c r="E16" s="75"/>
      <c r="F16" s="80">
        <v>303</v>
      </c>
      <c r="G16" s="80">
        <v>10</v>
      </c>
      <c r="H16" s="12" t="s">
        <v>156</v>
      </c>
      <c r="I16" s="79">
        <v>0</v>
      </c>
      <c r="J16" s="85"/>
      <c r="K16" s="16"/>
    </row>
    <row r="17" ht="17.25" customHeight="1" spans="1:11">
      <c r="A17" s="80">
        <v>301</v>
      </c>
      <c r="B17" s="80">
        <v>13</v>
      </c>
      <c r="C17" s="82" t="s">
        <v>157</v>
      </c>
      <c r="D17" s="79">
        <v>17.57</v>
      </c>
      <c r="E17" s="75"/>
      <c r="F17" s="80">
        <v>303</v>
      </c>
      <c r="G17" s="80">
        <v>99</v>
      </c>
      <c r="H17" s="12" t="s">
        <v>158</v>
      </c>
      <c r="I17" s="79">
        <v>0</v>
      </c>
      <c r="J17" s="85"/>
      <c r="K17" s="16"/>
    </row>
    <row r="18" ht="17.25" customHeight="1" spans="1:11">
      <c r="A18" s="80">
        <v>301</v>
      </c>
      <c r="B18" s="80">
        <v>14</v>
      </c>
      <c r="C18" s="82" t="s">
        <v>159</v>
      </c>
      <c r="D18" s="79">
        <v>0</v>
      </c>
      <c r="E18" s="75"/>
      <c r="F18" s="80">
        <v>310</v>
      </c>
      <c r="G18" s="75"/>
      <c r="H18" s="12" t="s">
        <v>160</v>
      </c>
      <c r="I18" s="79">
        <v>0</v>
      </c>
      <c r="J18" s="85"/>
      <c r="K18" s="16"/>
    </row>
    <row r="19" ht="17.25" customHeight="1" spans="1:11">
      <c r="A19" s="80">
        <v>301</v>
      </c>
      <c r="B19" s="80">
        <v>99</v>
      </c>
      <c r="C19" s="82" t="s">
        <v>161</v>
      </c>
      <c r="D19" s="79">
        <v>0</v>
      </c>
      <c r="E19" s="75"/>
      <c r="F19" s="80">
        <v>310</v>
      </c>
      <c r="G19" s="80">
        <v>1</v>
      </c>
      <c r="H19" s="12" t="s">
        <v>162</v>
      </c>
      <c r="I19" s="79">
        <v>0</v>
      </c>
      <c r="J19" s="85"/>
      <c r="K19" s="16"/>
    </row>
    <row r="20" ht="16.5" customHeight="1" spans="1:11">
      <c r="A20" s="80">
        <v>302</v>
      </c>
      <c r="B20" s="75"/>
      <c r="C20" s="12" t="s">
        <v>163</v>
      </c>
      <c r="D20" s="81">
        <v>30.04</v>
      </c>
      <c r="E20" s="75"/>
      <c r="F20" s="80">
        <v>310</v>
      </c>
      <c r="G20" s="80">
        <v>2</v>
      </c>
      <c r="H20" s="12" t="s">
        <v>164</v>
      </c>
      <c r="I20" s="79">
        <v>0</v>
      </c>
      <c r="J20" s="85"/>
      <c r="K20" s="16"/>
    </row>
    <row r="21" ht="17.25" customHeight="1" spans="1:11">
      <c r="A21" s="80">
        <v>302</v>
      </c>
      <c r="B21" s="80">
        <v>1</v>
      </c>
      <c r="C21" s="82" t="s">
        <v>165</v>
      </c>
      <c r="D21" s="79">
        <v>0</v>
      </c>
      <c r="E21" s="75"/>
      <c r="F21" s="80">
        <v>310</v>
      </c>
      <c r="G21" s="80">
        <v>3</v>
      </c>
      <c r="H21" s="12" t="s">
        <v>166</v>
      </c>
      <c r="I21" s="79">
        <v>0</v>
      </c>
      <c r="J21" s="85"/>
      <c r="K21" s="16"/>
    </row>
    <row r="22" ht="17.25" customHeight="1" spans="1:11">
      <c r="A22" s="80">
        <v>302</v>
      </c>
      <c r="B22" s="80">
        <v>2</v>
      </c>
      <c r="C22" s="82" t="s">
        <v>167</v>
      </c>
      <c r="D22" s="79">
        <v>0</v>
      </c>
      <c r="E22" s="75"/>
      <c r="F22" s="80">
        <v>310</v>
      </c>
      <c r="G22" s="80">
        <v>5</v>
      </c>
      <c r="H22" s="12" t="s">
        <v>168</v>
      </c>
      <c r="I22" s="79">
        <v>0</v>
      </c>
      <c r="J22" s="85"/>
      <c r="K22" s="16"/>
    </row>
    <row r="23" ht="17.25" customHeight="1" spans="1:11">
      <c r="A23" s="80">
        <v>302</v>
      </c>
      <c r="B23" s="80">
        <v>3</v>
      </c>
      <c r="C23" s="82" t="s">
        <v>169</v>
      </c>
      <c r="D23" s="79">
        <v>0</v>
      </c>
      <c r="E23" s="75"/>
      <c r="F23" s="80">
        <v>310</v>
      </c>
      <c r="G23" s="80">
        <v>6</v>
      </c>
      <c r="H23" s="12" t="s">
        <v>170</v>
      </c>
      <c r="I23" s="79">
        <v>0</v>
      </c>
      <c r="J23" s="85"/>
      <c r="K23" s="16"/>
    </row>
    <row r="24" ht="17.25" customHeight="1" spans="1:11">
      <c r="A24" s="80">
        <v>302</v>
      </c>
      <c r="B24" s="80">
        <v>4</v>
      </c>
      <c r="C24" s="82" t="s">
        <v>171</v>
      </c>
      <c r="D24" s="79">
        <v>0</v>
      </c>
      <c r="E24" s="75"/>
      <c r="F24" s="80">
        <v>310</v>
      </c>
      <c r="G24" s="80">
        <v>7</v>
      </c>
      <c r="H24" s="12" t="s">
        <v>172</v>
      </c>
      <c r="I24" s="79">
        <v>0</v>
      </c>
      <c r="J24" s="85"/>
      <c r="K24" s="16"/>
    </row>
    <row r="25" ht="17.25" customHeight="1" spans="1:11">
      <c r="A25" s="80">
        <v>302</v>
      </c>
      <c r="B25" s="80">
        <v>5</v>
      </c>
      <c r="C25" s="82" t="s">
        <v>173</v>
      </c>
      <c r="D25" s="79">
        <v>0</v>
      </c>
      <c r="E25" s="75"/>
      <c r="F25" s="80">
        <v>310</v>
      </c>
      <c r="G25" s="80">
        <v>8</v>
      </c>
      <c r="H25" s="12" t="s">
        <v>174</v>
      </c>
      <c r="I25" s="79">
        <v>0</v>
      </c>
      <c r="J25" s="85"/>
      <c r="K25" s="16"/>
    </row>
    <row r="26" ht="20.25" customHeight="1" spans="1:11">
      <c r="A26" s="80">
        <v>302</v>
      </c>
      <c r="B26" s="80">
        <v>6</v>
      </c>
      <c r="C26" s="82" t="s">
        <v>175</v>
      </c>
      <c r="D26" s="79">
        <v>0</v>
      </c>
      <c r="E26" s="75"/>
      <c r="F26" s="80">
        <v>310</v>
      </c>
      <c r="G26" s="80">
        <v>9</v>
      </c>
      <c r="H26" s="12" t="s">
        <v>176</v>
      </c>
      <c r="I26" s="79">
        <v>0</v>
      </c>
      <c r="J26" s="85"/>
      <c r="K26" s="16"/>
    </row>
    <row r="27" ht="17.25" customHeight="1" spans="1:11">
      <c r="A27" s="80">
        <v>302</v>
      </c>
      <c r="B27" s="80">
        <v>7</v>
      </c>
      <c r="C27" s="82" t="s">
        <v>177</v>
      </c>
      <c r="D27" s="79">
        <v>0</v>
      </c>
      <c r="E27" s="75"/>
      <c r="F27" s="80">
        <v>310</v>
      </c>
      <c r="G27" s="80">
        <v>10</v>
      </c>
      <c r="H27" s="12" t="s">
        <v>178</v>
      </c>
      <c r="I27" s="79">
        <v>0</v>
      </c>
      <c r="J27" s="85"/>
      <c r="K27" s="16"/>
    </row>
    <row r="28" ht="17.25" customHeight="1" spans="1:11">
      <c r="A28" s="80">
        <v>302</v>
      </c>
      <c r="B28" s="80">
        <v>8</v>
      </c>
      <c r="C28" s="82" t="s">
        <v>179</v>
      </c>
      <c r="D28" s="79">
        <v>0</v>
      </c>
      <c r="E28" s="75"/>
      <c r="F28" s="80">
        <v>310</v>
      </c>
      <c r="G28" s="80">
        <v>11</v>
      </c>
      <c r="H28" s="12" t="s">
        <v>180</v>
      </c>
      <c r="I28" s="79">
        <v>0</v>
      </c>
      <c r="J28" s="85"/>
      <c r="K28" s="16"/>
    </row>
    <row r="29" ht="17.25" customHeight="1" spans="1:11">
      <c r="A29" s="80">
        <v>302</v>
      </c>
      <c r="B29" s="80">
        <v>9</v>
      </c>
      <c r="C29" s="82" t="s">
        <v>181</v>
      </c>
      <c r="D29" s="79">
        <v>0</v>
      </c>
      <c r="E29" s="75"/>
      <c r="F29" s="80">
        <v>310</v>
      </c>
      <c r="G29" s="80">
        <v>12</v>
      </c>
      <c r="H29" s="12" t="s">
        <v>182</v>
      </c>
      <c r="I29" s="79">
        <v>0</v>
      </c>
      <c r="J29" s="85"/>
      <c r="K29" s="16"/>
    </row>
    <row r="30" ht="17.25" customHeight="1" spans="1:11">
      <c r="A30" s="80">
        <v>302</v>
      </c>
      <c r="B30" s="80">
        <v>11</v>
      </c>
      <c r="C30" s="82" t="s">
        <v>183</v>
      </c>
      <c r="D30" s="79">
        <v>0</v>
      </c>
      <c r="E30" s="75"/>
      <c r="F30" s="80">
        <v>310</v>
      </c>
      <c r="G30" s="80">
        <v>13</v>
      </c>
      <c r="H30" s="12" t="s">
        <v>184</v>
      </c>
      <c r="I30" s="79">
        <v>0</v>
      </c>
      <c r="J30" s="85"/>
      <c r="K30" s="16"/>
    </row>
    <row r="31" ht="17.25" customHeight="1" spans="1:11">
      <c r="A31" s="80">
        <v>302</v>
      </c>
      <c r="B31" s="80">
        <v>12</v>
      </c>
      <c r="C31" s="82" t="s">
        <v>185</v>
      </c>
      <c r="D31" s="79">
        <v>0</v>
      </c>
      <c r="E31" s="75"/>
      <c r="F31" s="80">
        <v>310</v>
      </c>
      <c r="G31" s="80">
        <v>19</v>
      </c>
      <c r="H31" s="12" t="s">
        <v>186</v>
      </c>
      <c r="I31" s="79">
        <v>0</v>
      </c>
      <c r="J31" s="85"/>
      <c r="K31" s="16"/>
    </row>
    <row r="32" ht="17.25" customHeight="1" spans="1:11">
      <c r="A32" s="80">
        <v>302</v>
      </c>
      <c r="B32" s="80">
        <v>13</v>
      </c>
      <c r="C32" s="82" t="s">
        <v>187</v>
      </c>
      <c r="D32" s="79">
        <v>0</v>
      </c>
      <c r="E32" s="75"/>
      <c r="F32" s="80">
        <v>310</v>
      </c>
      <c r="G32" s="80">
        <v>21</v>
      </c>
      <c r="H32" s="12" t="s">
        <v>188</v>
      </c>
      <c r="I32" s="79">
        <v>0</v>
      </c>
      <c r="J32" s="85"/>
      <c r="K32" s="16"/>
    </row>
    <row r="33" ht="17.25" customHeight="1" spans="1:11">
      <c r="A33" s="80">
        <v>302</v>
      </c>
      <c r="B33" s="80">
        <v>14</v>
      </c>
      <c r="C33" s="82" t="s">
        <v>189</v>
      </c>
      <c r="D33" s="79">
        <v>0</v>
      </c>
      <c r="E33" s="75"/>
      <c r="F33" s="80">
        <v>310</v>
      </c>
      <c r="G33" s="80">
        <v>22</v>
      </c>
      <c r="H33" s="12" t="s">
        <v>190</v>
      </c>
      <c r="I33" s="79">
        <v>0</v>
      </c>
      <c r="J33" s="85"/>
      <c r="K33" s="16"/>
    </row>
    <row r="34" ht="17.25" customHeight="1" spans="1:11">
      <c r="A34" s="80">
        <v>302</v>
      </c>
      <c r="B34" s="80">
        <v>15</v>
      </c>
      <c r="C34" s="82" t="s">
        <v>191</v>
      </c>
      <c r="D34" s="79">
        <v>0</v>
      </c>
      <c r="E34" s="75"/>
      <c r="F34" s="80">
        <v>310</v>
      </c>
      <c r="G34" s="80">
        <v>99</v>
      </c>
      <c r="H34" s="12" t="s">
        <v>192</v>
      </c>
      <c r="I34" s="79">
        <v>0</v>
      </c>
      <c r="J34" s="85"/>
      <c r="K34" s="16"/>
    </row>
    <row r="35" ht="17.25" customHeight="1" spans="1:11">
      <c r="A35" s="80">
        <v>302</v>
      </c>
      <c r="B35" s="80">
        <v>16</v>
      </c>
      <c r="C35" s="82" t="s">
        <v>193</v>
      </c>
      <c r="D35" s="79">
        <v>0</v>
      </c>
      <c r="E35" s="75"/>
      <c r="F35" s="75"/>
      <c r="G35" s="75"/>
      <c r="H35" s="12"/>
      <c r="I35" s="79"/>
      <c r="J35" s="85"/>
      <c r="K35" s="16"/>
    </row>
    <row r="36" ht="17.25" customHeight="1" spans="1:11">
      <c r="A36" s="80">
        <v>302</v>
      </c>
      <c r="B36" s="80">
        <v>17</v>
      </c>
      <c r="C36" s="82" t="s">
        <v>194</v>
      </c>
      <c r="D36" s="79">
        <v>0</v>
      </c>
      <c r="E36" s="75"/>
      <c r="F36" s="75"/>
      <c r="G36" s="75"/>
      <c r="H36" s="12"/>
      <c r="I36" s="79"/>
      <c r="J36" s="85"/>
      <c r="K36" s="16"/>
    </row>
    <row r="37" ht="17.25" customHeight="1" spans="1:11">
      <c r="A37" s="80">
        <v>302</v>
      </c>
      <c r="B37" s="80">
        <v>18</v>
      </c>
      <c r="C37" s="82" t="s">
        <v>195</v>
      </c>
      <c r="D37" s="79">
        <v>0</v>
      </c>
      <c r="E37" s="75"/>
      <c r="F37" s="75"/>
      <c r="G37" s="75"/>
      <c r="H37" s="12"/>
      <c r="I37" s="79"/>
      <c r="J37" s="85"/>
      <c r="K37" s="16"/>
    </row>
    <row r="38" ht="17.25" customHeight="1" spans="1:11">
      <c r="A38" s="80">
        <v>302</v>
      </c>
      <c r="B38" s="80">
        <v>24</v>
      </c>
      <c r="C38" s="82" t="s">
        <v>196</v>
      </c>
      <c r="D38" s="79">
        <v>0</v>
      </c>
      <c r="E38" s="75"/>
      <c r="F38" s="75"/>
      <c r="G38" s="75"/>
      <c r="H38" s="12"/>
      <c r="I38" s="79"/>
      <c r="J38" s="85"/>
      <c r="K38" s="16"/>
    </row>
    <row r="39" ht="17.25" customHeight="1" spans="1:11">
      <c r="A39" s="80">
        <v>302</v>
      </c>
      <c r="B39" s="80">
        <v>25</v>
      </c>
      <c r="C39" s="82" t="s">
        <v>197</v>
      </c>
      <c r="D39" s="79">
        <v>0</v>
      </c>
      <c r="E39" s="75"/>
      <c r="F39" s="75"/>
      <c r="G39" s="75"/>
      <c r="H39" s="12"/>
      <c r="I39" s="79"/>
      <c r="J39" s="85"/>
      <c r="K39" s="16"/>
    </row>
    <row r="40" ht="17.25" customHeight="1" spans="1:11">
      <c r="A40" s="80">
        <v>302</v>
      </c>
      <c r="B40" s="80">
        <v>26</v>
      </c>
      <c r="C40" s="82" t="s">
        <v>198</v>
      </c>
      <c r="D40" s="79">
        <v>0</v>
      </c>
      <c r="E40" s="75"/>
      <c r="F40" s="75"/>
      <c r="G40" s="75"/>
      <c r="H40" s="12"/>
      <c r="I40" s="79"/>
      <c r="J40" s="85"/>
      <c r="K40" s="16"/>
    </row>
    <row r="41" ht="17.25" customHeight="1" spans="1:11">
      <c r="A41" s="80">
        <v>302</v>
      </c>
      <c r="B41" s="80">
        <v>27</v>
      </c>
      <c r="C41" s="82" t="s">
        <v>199</v>
      </c>
      <c r="D41" s="79">
        <v>0</v>
      </c>
      <c r="E41" s="75"/>
      <c r="F41" s="75"/>
      <c r="G41" s="75"/>
      <c r="H41" s="12"/>
      <c r="I41" s="79"/>
      <c r="J41" s="85"/>
      <c r="K41" s="16"/>
    </row>
    <row r="42" ht="17.25" customHeight="1" spans="1:11">
      <c r="A42" s="80">
        <v>302</v>
      </c>
      <c r="B42" s="80">
        <v>28</v>
      </c>
      <c r="C42" s="82" t="s">
        <v>200</v>
      </c>
      <c r="D42" s="79">
        <v>0</v>
      </c>
      <c r="E42" s="75"/>
      <c r="F42" s="75"/>
      <c r="G42" s="75"/>
      <c r="H42" s="12"/>
      <c r="I42" s="79"/>
      <c r="J42" s="85"/>
      <c r="K42" s="16"/>
    </row>
    <row r="43" ht="17.25" customHeight="1" spans="1:11">
      <c r="A43" s="80">
        <v>302</v>
      </c>
      <c r="B43" s="80">
        <v>29</v>
      </c>
      <c r="C43" s="82" t="s">
        <v>201</v>
      </c>
      <c r="D43" s="79">
        <v>0</v>
      </c>
      <c r="E43" s="75"/>
      <c r="F43" s="75"/>
      <c r="G43" s="75"/>
      <c r="H43" s="12"/>
      <c r="I43" s="79"/>
      <c r="J43" s="85"/>
      <c r="K43" s="16"/>
    </row>
    <row r="44" ht="17.25" customHeight="1" spans="1:11">
      <c r="A44" s="80">
        <v>302</v>
      </c>
      <c r="B44" s="80">
        <v>31</v>
      </c>
      <c r="C44" s="82" t="s">
        <v>202</v>
      </c>
      <c r="D44" s="79">
        <v>0</v>
      </c>
      <c r="E44" s="75"/>
      <c r="F44" s="75"/>
      <c r="G44" s="75"/>
      <c r="H44" s="12"/>
      <c r="I44" s="79"/>
      <c r="J44" s="85"/>
      <c r="K44" s="16"/>
    </row>
    <row r="45" ht="17.25" customHeight="1" spans="1:11">
      <c r="A45" s="80">
        <v>302</v>
      </c>
      <c r="B45" s="80">
        <v>39</v>
      </c>
      <c r="C45" s="82" t="s">
        <v>203</v>
      </c>
      <c r="D45" s="79">
        <v>30.04</v>
      </c>
      <c r="E45" s="75"/>
      <c r="F45" s="75"/>
      <c r="G45" s="75"/>
      <c r="H45" s="12"/>
      <c r="I45" s="79"/>
      <c r="J45" s="85"/>
      <c r="K45" s="16"/>
    </row>
    <row r="46" ht="17.25" customHeight="1" spans="1:11">
      <c r="A46" s="80">
        <v>302</v>
      </c>
      <c r="B46" s="80">
        <v>40</v>
      </c>
      <c r="C46" s="82" t="s">
        <v>204</v>
      </c>
      <c r="D46" s="79">
        <v>0</v>
      </c>
      <c r="E46" s="75"/>
      <c r="F46" s="75"/>
      <c r="G46" s="75"/>
      <c r="H46" s="12"/>
      <c r="I46" s="79"/>
      <c r="J46" s="85"/>
      <c r="K46" s="16"/>
    </row>
    <row r="47" ht="17.25" customHeight="1" spans="1:11">
      <c r="A47" s="80">
        <v>302</v>
      </c>
      <c r="B47" s="80">
        <v>99</v>
      </c>
      <c r="C47" s="82" t="s">
        <v>205</v>
      </c>
      <c r="D47" s="79">
        <v>0</v>
      </c>
      <c r="E47" s="75"/>
      <c r="F47" s="75"/>
      <c r="G47" s="75"/>
      <c r="H47" s="12" t="s">
        <v>206</v>
      </c>
      <c r="I47" s="81">
        <f>SUM(D6+D20+I6+I18)</f>
        <v>334.23</v>
      </c>
      <c r="J47" s="85"/>
      <c r="K47" s="16"/>
    </row>
    <row r="48" ht="7.5" customHeight="1" spans="1:11">
      <c r="A48" s="83"/>
      <c r="B48" s="83"/>
      <c r="C48" s="83"/>
      <c r="D48" s="83"/>
      <c r="E48" s="83"/>
      <c r="F48" s="83"/>
      <c r="G48" s="83"/>
      <c r="H48" s="84"/>
      <c r="I48" s="83"/>
      <c r="J48" s="86"/>
      <c r="K48" s="16"/>
    </row>
    <row r="49" ht="7.5" customHeight="1" spans="1:11">
      <c r="A49" s="16"/>
      <c r="B49" s="16"/>
      <c r="C49" s="16"/>
      <c r="D49" s="16"/>
      <c r="E49" s="16"/>
      <c r="F49" s="16"/>
      <c r="G49" s="16"/>
      <c r="H49" s="16"/>
      <c r="I49" s="16"/>
      <c r="J49" s="16"/>
      <c r="K49" s="16"/>
    </row>
  </sheetData>
  <mergeCells count="8">
    <mergeCell ref="A1:I1"/>
    <mergeCell ref="A2:C2"/>
    <mergeCell ref="A3:B3"/>
    <mergeCell ref="F3:G3"/>
    <mergeCell ref="C3:C4"/>
    <mergeCell ref="D3:D4"/>
    <mergeCell ref="H3:H4"/>
    <mergeCell ref="I3:I4"/>
  </mergeCells>
  <pageMargins left="0.64529134" right="0.64529134" top="0.88151181" bottom="0.88151181" header="0.3" footer="0.3"/>
  <pageSetup paperSize="9" scale="84" orientation="portrait"/>
  <headerFooter>
    <oddFooter>&amp;C页(&amp;P)</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0"/>
  <sheetViews>
    <sheetView showGridLines="0" workbookViewId="0">
      <selection activeCell="A2" sqref="A2:D2"/>
    </sheetView>
  </sheetViews>
  <sheetFormatPr defaultColWidth="9" defaultRowHeight="13.5"/>
  <cols>
    <col min="1" max="3" width="4.25" customWidth="1"/>
    <col min="4" max="4" width="22.375" customWidth="1"/>
    <col min="5" max="5" width="8" customWidth="1"/>
    <col min="6" max="6" width="22" customWidth="1"/>
    <col min="7" max="7" width="18.625" customWidth="1"/>
    <col min="8" max="8" width="20.25" customWidth="1"/>
    <col min="9" max="9" width="22.625" customWidth="1"/>
    <col min="10" max="10" width="10.875" customWidth="1"/>
    <col min="11" max="12" width="1" customWidth="1"/>
  </cols>
  <sheetData>
    <row r="1" ht="24.75" customHeight="1" spans="1:12">
      <c r="A1" s="63" t="s">
        <v>207</v>
      </c>
      <c r="B1" s="63"/>
      <c r="C1" s="63"/>
      <c r="D1" s="63"/>
      <c r="E1" s="63"/>
      <c r="F1" s="63"/>
      <c r="G1" s="63"/>
      <c r="H1" s="63"/>
      <c r="I1" s="63"/>
      <c r="J1" s="63"/>
      <c r="K1" s="16"/>
      <c r="L1" s="16"/>
    </row>
    <row r="2" ht="21" customHeight="1" spans="1:12">
      <c r="A2" s="64" t="s">
        <v>1</v>
      </c>
      <c r="B2" s="64"/>
      <c r="C2" s="64"/>
      <c r="D2" s="64"/>
      <c r="E2" s="64"/>
      <c r="F2" s="64"/>
      <c r="G2" s="64"/>
      <c r="H2" s="64"/>
      <c r="I2" s="64"/>
      <c r="J2" s="64" t="s">
        <v>2</v>
      </c>
      <c r="K2" s="16"/>
      <c r="L2" s="16"/>
    </row>
    <row r="3" ht="21.75" customHeight="1" spans="1:12">
      <c r="A3" s="65" t="s">
        <v>58</v>
      </c>
      <c r="B3" s="66"/>
      <c r="C3" s="67"/>
      <c r="D3" s="59" t="s">
        <v>60</v>
      </c>
      <c r="E3" s="59" t="s">
        <v>208</v>
      </c>
      <c r="F3" s="59" t="s">
        <v>129</v>
      </c>
      <c r="G3" s="59" t="s">
        <v>209</v>
      </c>
      <c r="H3" s="59" t="s">
        <v>210</v>
      </c>
      <c r="I3" s="59" t="s">
        <v>211</v>
      </c>
      <c r="J3" s="59" t="s">
        <v>6</v>
      </c>
      <c r="K3" s="17"/>
      <c r="L3" s="16"/>
    </row>
    <row r="4" ht="20.25" customHeight="1" spans="1:12">
      <c r="A4" s="59" t="s">
        <v>65</v>
      </c>
      <c r="B4" s="59" t="s">
        <v>66</v>
      </c>
      <c r="C4" s="59" t="s">
        <v>67</v>
      </c>
      <c r="D4" s="28"/>
      <c r="E4" s="28"/>
      <c r="F4" s="28"/>
      <c r="G4" s="28"/>
      <c r="H4" s="28"/>
      <c r="I4" s="28"/>
      <c r="J4" s="28"/>
      <c r="K4" s="17"/>
      <c r="L4" s="16"/>
    </row>
    <row r="5" ht="17.25" customHeight="1" spans="1:12">
      <c r="A5" s="68" t="s">
        <v>7</v>
      </c>
      <c r="B5" s="69"/>
      <c r="C5" s="69"/>
      <c r="D5" s="69"/>
      <c r="E5" s="69"/>
      <c r="F5" s="69"/>
      <c r="G5" s="69"/>
      <c r="H5" s="69"/>
      <c r="I5" s="70"/>
      <c r="J5" s="71">
        <v>120.5</v>
      </c>
      <c r="K5" s="17"/>
      <c r="L5" s="16"/>
    </row>
    <row r="6" ht="18" customHeight="1" spans="1:12">
      <c r="A6" s="55"/>
      <c r="B6" s="55"/>
      <c r="C6" s="55"/>
      <c r="D6" s="55" t="s">
        <v>76</v>
      </c>
      <c r="E6" s="55"/>
      <c r="F6" s="55"/>
      <c r="G6" s="55"/>
      <c r="H6" s="55"/>
      <c r="I6" s="55"/>
      <c r="J6" s="54">
        <v>120.5</v>
      </c>
      <c r="K6" s="17"/>
      <c r="L6" s="16"/>
    </row>
    <row r="7" ht="18" customHeight="1" spans="1:12">
      <c r="A7" s="55"/>
      <c r="B7" s="55"/>
      <c r="C7" s="55"/>
      <c r="D7" s="55"/>
      <c r="E7" s="55"/>
      <c r="F7" s="55" t="s">
        <v>76</v>
      </c>
      <c r="G7" s="55"/>
      <c r="H7" s="55"/>
      <c r="I7" s="55"/>
      <c r="J7" s="54">
        <v>120.5</v>
      </c>
      <c r="K7" s="17"/>
      <c r="L7" s="16"/>
    </row>
    <row r="8" ht="18" customHeight="1" spans="1:12">
      <c r="A8" s="11" t="s">
        <v>77</v>
      </c>
      <c r="B8" s="11" t="s">
        <v>78</v>
      </c>
      <c r="C8" s="11" t="s">
        <v>79</v>
      </c>
      <c r="D8" s="11" t="s">
        <v>81</v>
      </c>
      <c r="E8" s="11" t="s">
        <v>131</v>
      </c>
      <c r="F8" s="11" t="s">
        <v>81</v>
      </c>
      <c r="G8" s="11" t="s">
        <v>212</v>
      </c>
      <c r="H8" s="11"/>
      <c r="I8" s="11"/>
      <c r="J8" s="61">
        <v>4</v>
      </c>
      <c r="K8" s="17"/>
      <c r="L8" s="16"/>
    </row>
    <row r="9" ht="18" customHeight="1" spans="1:12">
      <c r="A9" s="11" t="s">
        <v>77</v>
      </c>
      <c r="B9" s="11" t="s">
        <v>78</v>
      </c>
      <c r="C9" s="11" t="s">
        <v>79</v>
      </c>
      <c r="D9" s="11" t="s">
        <v>81</v>
      </c>
      <c r="E9" s="11" t="s">
        <v>131</v>
      </c>
      <c r="F9" s="11" t="s">
        <v>81</v>
      </c>
      <c r="G9" s="11" t="s">
        <v>213</v>
      </c>
      <c r="H9" s="11"/>
      <c r="I9" s="11"/>
      <c r="J9" s="61">
        <v>8</v>
      </c>
      <c r="K9" s="17"/>
      <c r="L9" s="16"/>
    </row>
    <row r="10" ht="18" customHeight="1" spans="1:12">
      <c r="A10" s="11" t="s">
        <v>77</v>
      </c>
      <c r="B10" s="11" t="s">
        <v>78</v>
      </c>
      <c r="C10" s="11" t="s">
        <v>79</v>
      </c>
      <c r="D10" s="11" t="s">
        <v>81</v>
      </c>
      <c r="E10" s="11" t="s">
        <v>131</v>
      </c>
      <c r="F10" s="11" t="s">
        <v>81</v>
      </c>
      <c r="G10" s="11" t="s">
        <v>214</v>
      </c>
      <c r="H10" s="11"/>
      <c r="I10" s="11"/>
      <c r="J10" s="61">
        <v>1</v>
      </c>
      <c r="K10" s="17"/>
      <c r="L10" s="16"/>
    </row>
    <row r="11" ht="18" customHeight="1" spans="1:12">
      <c r="A11" s="11" t="s">
        <v>77</v>
      </c>
      <c r="B11" s="11" t="s">
        <v>78</v>
      </c>
      <c r="C11" s="11" t="s">
        <v>79</v>
      </c>
      <c r="D11" s="11" t="s">
        <v>81</v>
      </c>
      <c r="E11" s="11" t="s">
        <v>131</v>
      </c>
      <c r="F11" s="11" t="s">
        <v>81</v>
      </c>
      <c r="G11" s="11" t="s">
        <v>215</v>
      </c>
      <c r="H11" s="11" t="s">
        <v>216</v>
      </c>
      <c r="I11" s="11" t="s">
        <v>217</v>
      </c>
      <c r="J11" s="61">
        <v>5.5</v>
      </c>
      <c r="K11" s="17"/>
      <c r="L11" s="16"/>
    </row>
    <row r="12" ht="18" customHeight="1" spans="1:12">
      <c r="A12" s="11" t="s">
        <v>77</v>
      </c>
      <c r="B12" s="11" t="s">
        <v>78</v>
      </c>
      <c r="C12" s="11" t="s">
        <v>79</v>
      </c>
      <c r="D12" s="11" t="s">
        <v>81</v>
      </c>
      <c r="E12" s="11" t="s">
        <v>131</v>
      </c>
      <c r="F12" s="11" t="s">
        <v>81</v>
      </c>
      <c r="G12" s="11" t="s">
        <v>218</v>
      </c>
      <c r="H12" s="11"/>
      <c r="I12" s="11"/>
      <c r="J12" s="61">
        <v>4</v>
      </c>
      <c r="K12" s="17"/>
      <c r="L12" s="16"/>
    </row>
    <row r="13" ht="18" customHeight="1" spans="1:12">
      <c r="A13" s="11" t="s">
        <v>77</v>
      </c>
      <c r="B13" s="11" t="s">
        <v>78</v>
      </c>
      <c r="C13" s="11" t="s">
        <v>79</v>
      </c>
      <c r="D13" s="11" t="s">
        <v>81</v>
      </c>
      <c r="E13" s="11" t="s">
        <v>131</v>
      </c>
      <c r="F13" s="11" t="s">
        <v>81</v>
      </c>
      <c r="G13" s="11" t="s">
        <v>219</v>
      </c>
      <c r="H13" s="11"/>
      <c r="I13" s="11"/>
      <c r="J13" s="61">
        <v>6</v>
      </c>
      <c r="K13" s="17"/>
      <c r="L13" s="16"/>
    </row>
    <row r="14" ht="18" customHeight="1" spans="1:12">
      <c r="A14" s="11" t="s">
        <v>77</v>
      </c>
      <c r="B14" s="11" t="s">
        <v>78</v>
      </c>
      <c r="C14" s="11" t="s">
        <v>79</v>
      </c>
      <c r="D14" s="11" t="s">
        <v>81</v>
      </c>
      <c r="E14" s="11" t="s">
        <v>131</v>
      </c>
      <c r="F14" s="11" t="s">
        <v>81</v>
      </c>
      <c r="G14" s="11" t="s">
        <v>220</v>
      </c>
      <c r="H14" s="11"/>
      <c r="I14" s="11"/>
      <c r="J14" s="61">
        <v>2</v>
      </c>
      <c r="K14" s="17"/>
      <c r="L14" s="16"/>
    </row>
    <row r="15" ht="18" customHeight="1" spans="1:12">
      <c r="A15" s="11" t="s">
        <v>77</v>
      </c>
      <c r="B15" s="11" t="s">
        <v>78</v>
      </c>
      <c r="C15" s="11" t="s">
        <v>79</v>
      </c>
      <c r="D15" s="11" t="s">
        <v>81</v>
      </c>
      <c r="E15" s="11" t="s">
        <v>131</v>
      </c>
      <c r="F15" s="11" t="s">
        <v>81</v>
      </c>
      <c r="G15" s="11" t="s">
        <v>221</v>
      </c>
      <c r="H15" s="11"/>
      <c r="I15" s="11"/>
      <c r="J15" s="61">
        <v>4</v>
      </c>
      <c r="K15" s="17"/>
      <c r="L15" s="16"/>
    </row>
    <row r="16" ht="18" customHeight="1" spans="1:12">
      <c r="A16" s="11" t="s">
        <v>77</v>
      </c>
      <c r="B16" s="11" t="s">
        <v>78</v>
      </c>
      <c r="C16" s="11" t="s">
        <v>79</v>
      </c>
      <c r="D16" s="11" t="s">
        <v>81</v>
      </c>
      <c r="E16" s="11" t="s">
        <v>131</v>
      </c>
      <c r="F16" s="11" t="s">
        <v>81</v>
      </c>
      <c r="G16" s="11" t="s">
        <v>222</v>
      </c>
      <c r="H16" s="11"/>
      <c r="I16" s="11"/>
      <c r="J16" s="61">
        <v>4</v>
      </c>
      <c r="K16" s="17"/>
      <c r="L16" s="16"/>
    </row>
    <row r="17" ht="18" customHeight="1" spans="1:12">
      <c r="A17" s="11" t="s">
        <v>77</v>
      </c>
      <c r="B17" s="11" t="s">
        <v>78</v>
      </c>
      <c r="C17" s="11" t="s">
        <v>79</v>
      </c>
      <c r="D17" s="11" t="s">
        <v>81</v>
      </c>
      <c r="E17" s="11" t="s">
        <v>131</v>
      </c>
      <c r="F17" s="11" t="s">
        <v>81</v>
      </c>
      <c r="G17" s="11" t="s">
        <v>223</v>
      </c>
      <c r="H17" s="11"/>
      <c r="I17" s="11"/>
      <c r="J17" s="61">
        <v>80</v>
      </c>
      <c r="K17" s="17"/>
      <c r="L17" s="16"/>
    </row>
    <row r="18" ht="18" customHeight="1" spans="1:12">
      <c r="A18" s="11" t="s">
        <v>77</v>
      </c>
      <c r="B18" s="11" t="s">
        <v>78</v>
      </c>
      <c r="C18" s="11" t="s">
        <v>79</v>
      </c>
      <c r="D18" s="11" t="s">
        <v>81</v>
      </c>
      <c r="E18" s="11" t="s">
        <v>131</v>
      </c>
      <c r="F18" s="11" t="s">
        <v>81</v>
      </c>
      <c r="G18" s="11" t="s">
        <v>224</v>
      </c>
      <c r="H18" s="11" t="s">
        <v>224</v>
      </c>
      <c r="I18" s="11"/>
      <c r="J18" s="61">
        <v>2</v>
      </c>
      <c r="K18" s="17"/>
      <c r="L18" s="16"/>
    </row>
    <row r="19" ht="7.5" customHeight="1" spans="1:12">
      <c r="A19" s="34"/>
      <c r="B19" s="34"/>
      <c r="C19" s="34"/>
      <c r="D19" s="34"/>
      <c r="E19" s="34"/>
      <c r="F19" s="34"/>
      <c r="G19" s="34"/>
      <c r="H19" s="34"/>
      <c r="I19" s="34"/>
      <c r="J19" s="34"/>
      <c r="K19" s="16"/>
      <c r="L19" s="16"/>
    </row>
    <row r="20" ht="7.5" customHeight="1" spans="1:12">
      <c r="A20" s="16"/>
      <c r="B20" s="16"/>
      <c r="C20" s="16"/>
      <c r="D20" s="16"/>
      <c r="E20" s="16"/>
      <c r="F20" s="16"/>
      <c r="G20" s="16"/>
      <c r="H20" s="16"/>
      <c r="I20" s="16"/>
      <c r="J20" s="16"/>
      <c r="K20" s="16"/>
      <c r="L20" s="16"/>
    </row>
  </sheetData>
  <mergeCells count="11">
    <mergeCell ref="A1:J1"/>
    <mergeCell ref="A2:D2"/>
    <mergeCell ref="A3:C3"/>
    <mergeCell ref="A5:I5"/>
    <mergeCell ref="D3:D4"/>
    <mergeCell ref="E3:E4"/>
    <mergeCell ref="F3:F4"/>
    <mergeCell ref="G3:G4"/>
    <mergeCell ref="H3:H4"/>
    <mergeCell ref="I3:I4"/>
    <mergeCell ref="J3:J4"/>
  </mergeCells>
  <pageMargins left="0.64529134" right="0.64529134" top="0.68466142" bottom="0.68466142" header="0.3" footer="0.3"/>
  <pageSetup paperSize="9" orientation="landscape"/>
  <headerFooter>
    <oddFooter>&amp;C第&amp;P页, 共&amp;N页</oddFooter>
  </headerFooter>
  <ignoredErrors>
    <ignoredError sqref="E18 C18 B18 A18 E17 C17 B17 A17 E16 C16 B16 A16 E15 C15 B15 A15 E14 C14 B14 A14 E13 C13 B13 A13 E12 C12 B12 A12 E11 C11 B11 A11 E10 C10 B10 A10 E9 C9 B9 A9 E8 C8 B8 A8" numberStoredAsText="1"/>
  </ignoredError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2"/>
  <sheetViews>
    <sheetView showGridLines="0" workbookViewId="0">
      <selection activeCell="G2" sqref="G2:H2"/>
    </sheetView>
  </sheetViews>
  <sheetFormatPr defaultColWidth="9" defaultRowHeight="13.5"/>
  <cols>
    <col min="1" max="1" width="8.375" customWidth="1"/>
    <col min="2" max="2" width="24.75" customWidth="1"/>
    <col min="3" max="3" width="16.25" customWidth="1"/>
    <col min="4" max="4" width="12.625" customWidth="1"/>
    <col min="5" max="5" width="9.75" customWidth="1"/>
    <col min="6" max="6" width="12.125" customWidth="1"/>
    <col min="7" max="7" width="13.625" customWidth="1"/>
    <col min="8" max="8" width="9.5" customWidth="1"/>
    <col min="9" max="10" width="1" customWidth="1"/>
  </cols>
  <sheetData>
    <row r="1" ht="39.75" customHeight="1" spans="1:10">
      <c r="A1" s="1" t="s">
        <v>225</v>
      </c>
      <c r="B1" s="57"/>
      <c r="C1" s="2"/>
      <c r="D1" s="2"/>
      <c r="E1" s="2"/>
      <c r="F1" s="2"/>
      <c r="G1" s="2"/>
      <c r="H1" s="3"/>
      <c r="I1" s="16"/>
      <c r="J1" s="16"/>
    </row>
    <row r="2" ht="34.5" customHeight="1" spans="1:10">
      <c r="A2" s="4" t="s">
        <v>1</v>
      </c>
      <c r="B2" s="4"/>
      <c r="C2" s="4"/>
      <c r="D2" s="4"/>
      <c r="E2" s="4"/>
      <c r="F2" s="4"/>
      <c r="G2" s="58" t="s">
        <v>2</v>
      </c>
      <c r="H2" s="4"/>
      <c r="I2" s="16"/>
      <c r="J2" s="16"/>
    </row>
    <row r="3" ht="21.75" customHeight="1" spans="1:10">
      <c r="A3" s="38" t="s">
        <v>208</v>
      </c>
      <c r="B3" s="38" t="s">
        <v>129</v>
      </c>
      <c r="C3" s="38" t="s">
        <v>209</v>
      </c>
      <c r="D3" s="38" t="s">
        <v>226</v>
      </c>
      <c r="E3" s="7"/>
      <c r="F3" s="7"/>
      <c r="G3" s="7"/>
      <c r="H3" s="7"/>
      <c r="I3" s="17"/>
      <c r="J3" s="16"/>
    </row>
    <row r="4" ht="21" customHeight="1" spans="1:10">
      <c r="A4" s="7"/>
      <c r="B4" s="7"/>
      <c r="C4" s="7"/>
      <c r="D4" s="38" t="s">
        <v>7</v>
      </c>
      <c r="E4" s="38" t="s">
        <v>185</v>
      </c>
      <c r="F4" s="38" t="s">
        <v>194</v>
      </c>
      <c r="G4" s="38" t="s">
        <v>227</v>
      </c>
      <c r="H4" s="7"/>
      <c r="I4" s="17"/>
      <c r="J4" s="16"/>
    </row>
    <row r="5" ht="27" customHeight="1" spans="1:10">
      <c r="A5" s="7"/>
      <c r="B5" s="7"/>
      <c r="C5" s="7"/>
      <c r="D5" s="7"/>
      <c r="E5" s="7"/>
      <c r="F5" s="7"/>
      <c r="G5" s="38" t="s">
        <v>202</v>
      </c>
      <c r="H5" s="38" t="s">
        <v>228</v>
      </c>
      <c r="I5" s="17"/>
      <c r="J5" s="16"/>
    </row>
    <row r="6" ht="19.5" customHeight="1" spans="1:10">
      <c r="A6" s="8">
        <v>1</v>
      </c>
      <c r="B6" s="8">
        <v>2</v>
      </c>
      <c r="C6" s="8">
        <v>3</v>
      </c>
      <c r="D6" s="8">
        <v>4</v>
      </c>
      <c r="E6" s="8">
        <v>5</v>
      </c>
      <c r="F6" s="8">
        <v>6</v>
      </c>
      <c r="G6" s="8">
        <v>7</v>
      </c>
      <c r="H6" s="8">
        <v>8</v>
      </c>
      <c r="I6" s="17"/>
      <c r="J6" s="16"/>
    </row>
    <row r="7" ht="18" customHeight="1" spans="1:10">
      <c r="A7" s="59" t="s">
        <v>7</v>
      </c>
      <c r="B7" s="7"/>
      <c r="C7" s="7"/>
      <c r="D7" s="60">
        <v>5</v>
      </c>
      <c r="E7" s="60">
        <v>0</v>
      </c>
      <c r="F7" s="60">
        <v>4</v>
      </c>
      <c r="G7" s="60">
        <v>1</v>
      </c>
      <c r="H7" s="60">
        <v>0</v>
      </c>
      <c r="I7" s="62"/>
      <c r="J7" s="16"/>
    </row>
    <row r="8" ht="18" customHeight="1" spans="1:10">
      <c r="A8" s="55"/>
      <c r="B8" s="55" t="s">
        <v>76</v>
      </c>
      <c r="C8" s="55"/>
      <c r="D8" s="54">
        <v>5</v>
      </c>
      <c r="E8" s="54">
        <v>0</v>
      </c>
      <c r="F8" s="54">
        <v>4</v>
      </c>
      <c r="G8" s="54">
        <v>1</v>
      </c>
      <c r="H8" s="54">
        <v>0</v>
      </c>
      <c r="I8" s="62"/>
      <c r="J8" s="16"/>
    </row>
    <row r="9" ht="18" customHeight="1" spans="1:10">
      <c r="A9" s="11" t="s">
        <v>131</v>
      </c>
      <c r="B9" s="11" t="s">
        <v>81</v>
      </c>
      <c r="C9" s="11" t="s">
        <v>214</v>
      </c>
      <c r="D9" s="61">
        <v>1</v>
      </c>
      <c r="E9" s="61">
        <v>0</v>
      </c>
      <c r="F9" s="61">
        <v>0</v>
      </c>
      <c r="G9" s="61">
        <v>1</v>
      </c>
      <c r="H9" s="61">
        <v>0</v>
      </c>
      <c r="I9" s="62"/>
      <c r="J9" s="16"/>
    </row>
    <row r="10" ht="18" customHeight="1" spans="1:10">
      <c r="A10" s="11" t="s">
        <v>131</v>
      </c>
      <c r="B10" s="11" t="s">
        <v>81</v>
      </c>
      <c r="C10" s="11" t="s">
        <v>223</v>
      </c>
      <c r="D10" s="61">
        <v>4</v>
      </c>
      <c r="E10" s="61">
        <v>0</v>
      </c>
      <c r="F10" s="61">
        <v>4</v>
      </c>
      <c r="G10" s="61">
        <v>0</v>
      </c>
      <c r="H10" s="61">
        <v>0</v>
      </c>
      <c r="I10" s="62"/>
      <c r="J10" s="16"/>
    </row>
    <row r="11" ht="11.25" customHeight="1" spans="1:10">
      <c r="A11" s="15"/>
      <c r="B11" s="15"/>
      <c r="C11" s="15"/>
      <c r="D11" s="15"/>
      <c r="E11" s="15"/>
      <c r="F11" s="15"/>
      <c r="G11" s="15"/>
      <c r="H11" s="15"/>
      <c r="I11" s="16"/>
      <c r="J11" s="16"/>
    </row>
    <row r="12" ht="7.5" customHeight="1" spans="1:10">
      <c r="A12" s="16"/>
      <c r="B12" s="16"/>
      <c r="C12" s="16"/>
      <c r="D12" s="16"/>
      <c r="E12" s="16"/>
      <c r="F12" s="16"/>
      <c r="G12" s="16"/>
      <c r="H12" s="16"/>
      <c r="I12" s="16"/>
      <c r="J12" s="16"/>
    </row>
  </sheetData>
  <mergeCells count="12">
    <mergeCell ref="A1:H1"/>
    <mergeCell ref="A2:B2"/>
    <mergeCell ref="G2:H2"/>
    <mergeCell ref="D3:H3"/>
    <mergeCell ref="G4:H4"/>
    <mergeCell ref="A7:C7"/>
    <mergeCell ref="A3:A5"/>
    <mergeCell ref="B3:B5"/>
    <mergeCell ref="C3:C5"/>
    <mergeCell ref="D4:D5"/>
    <mergeCell ref="E4:E5"/>
    <mergeCell ref="F4:F5"/>
  </mergeCells>
  <pageMargins left="0.64529134" right="0.64529134" top="0.88151181" bottom="0.88151181" header="0.3" footer="0.3"/>
  <pageSetup paperSize="9" scale="89" orientation="landscape"/>
  <headerFooter>
    <oddFooter>&amp;C第&amp;P页, 共&amp;N页</oddFooter>
  </headerFooter>
  <ignoredErrors>
    <ignoredError sqref="A10 A9" numberStoredAsText="1"/>
  </ignoredError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8"/>
  <sheetViews>
    <sheetView showGridLines="0" workbookViewId="0">
      <selection activeCell="A7" sqref="A7:N7"/>
    </sheetView>
  </sheetViews>
  <sheetFormatPr defaultColWidth="9" defaultRowHeight="13.5" outlineLevelRow="7"/>
  <cols>
    <col min="1" max="1" width="5.375" customWidth="1"/>
    <col min="2" max="2" width="3.625" customWidth="1"/>
    <col min="3" max="3" width="4.25" customWidth="1"/>
    <col min="4" max="4" width="8.125" customWidth="1"/>
    <col min="5" max="5" width="21" customWidth="1"/>
    <col min="6" max="6" width="25.375" customWidth="1"/>
    <col min="7" max="7" width="12.375" customWidth="1"/>
    <col min="8" max="9" width="11.375" customWidth="1"/>
    <col min="10" max="10" width="13.25" customWidth="1"/>
    <col min="11" max="11" width="10.25" customWidth="1"/>
    <col min="12" max="13" width="11.375" customWidth="1"/>
    <col min="14" max="14" width="8.875" customWidth="1"/>
    <col min="15" max="16" width="1" customWidth="1"/>
  </cols>
  <sheetData>
    <row r="1" ht="29.25" customHeight="1" spans="1:16">
      <c r="A1" s="49" t="s">
        <v>229</v>
      </c>
      <c r="B1" s="50"/>
      <c r="C1" s="50"/>
      <c r="D1" s="50"/>
      <c r="E1" s="50"/>
      <c r="F1" s="50"/>
      <c r="G1" s="50"/>
      <c r="H1" s="50"/>
      <c r="I1" s="50"/>
      <c r="J1" s="50"/>
      <c r="K1" s="50"/>
      <c r="L1" s="50"/>
      <c r="M1" s="50"/>
      <c r="N1" s="50"/>
      <c r="O1" s="16"/>
      <c r="P1" s="16"/>
    </row>
    <row r="2" ht="15.75" customHeight="1" spans="1:16">
      <c r="A2" s="37" t="s">
        <v>1</v>
      </c>
      <c r="B2" s="37"/>
      <c r="C2" s="37"/>
      <c r="D2" s="37"/>
      <c r="E2" s="37"/>
      <c r="F2" s="37"/>
      <c r="G2" s="37"/>
      <c r="H2" s="37"/>
      <c r="I2" s="43"/>
      <c r="J2" s="43"/>
      <c r="K2" s="43"/>
      <c r="L2" s="56" t="s">
        <v>2</v>
      </c>
      <c r="M2" s="56"/>
      <c r="N2" s="37"/>
      <c r="O2" s="16"/>
      <c r="P2" s="16"/>
    </row>
    <row r="3" ht="16.5" customHeight="1" spans="1:16">
      <c r="A3" s="51" t="s">
        <v>58</v>
      </c>
      <c r="B3" s="52"/>
      <c r="C3" s="53"/>
      <c r="D3" s="38" t="s">
        <v>128</v>
      </c>
      <c r="E3" s="38" t="s">
        <v>129</v>
      </c>
      <c r="F3" s="38" t="s">
        <v>230</v>
      </c>
      <c r="G3" s="38" t="s">
        <v>62</v>
      </c>
      <c r="H3" s="51" t="s">
        <v>63</v>
      </c>
      <c r="I3" s="52"/>
      <c r="J3" s="53"/>
      <c r="K3" s="51" t="s">
        <v>64</v>
      </c>
      <c r="L3" s="52"/>
      <c r="M3" s="52"/>
      <c r="N3" s="53"/>
      <c r="O3" s="17"/>
      <c r="P3" s="16"/>
    </row>
    <row r="4" ht="34.5" customHeight="1" spans="1:16">
      <c r="A4" s="38" t="s">
        <v>65</v>
      </c>
      <c r="B4" s="38" t="s">
        <v>66</v>
      </c>
      <c r="C4" s="38" t="s">
        <v>67</v>
      </c>
      <c r="D4" s="38"/>
      <c r="E4" s="38"/>
      <c r="F4" s="38"/>
      <c r="G4" s="38"/>
      <c r="H4" s="38" t="s">
        <v>68</v>
      </c>
      <c r="I4" s="38" t="s">
        <v>231</v>
      </c>
      <c r="J4" s="38" t="s">
        <v>70</v>
      </c>
      <c r="K4" s="38" t="s">
        <v>71</v>
      </c>
      <c r="L4" s="38" t="s">
        <v>72</v>
      </c>
      <c r="M4" s="38" t="s">
        <v>73</v>
      </c>
      <c r="N4" s="38" t="s">
        <v>74</v>
      </c>
      <c r="O4" s="17"/>
      <c r="P4" s="16"/>
    </row>
    <row r="5" ht="22.5" customHeight="1" spans="1:16">
      <c r="A5" s="51" t="s">
        <v>7</v>
      </c>
      <c r="B5" s="52"/>
      <c r="C5" s="52"/>
      <c r="D5" s="52"/>
      <c r="E5" s="52"/>
      <c r="F5" s="53"/>
      <c r="G5" s="54">
        <v>0</v>
      </c>
      <c r="H5" s="54">
        <v>0</v>
      </c>
      <c r="I5" s="54">
        <v>0</v>
      </c>
      <c r="J5" s="54">
        <v>0</v>
      </c>
      <c r="K5" s="54">
        <v>0</v>
      </c>
      <c r="L5" s="54">
        <v>0</v>
      </c>
      <c r="M5" s="54">
        <v>0</v>
      </c>
      <c r="N5" s="54">
        <v>0</v>
      </c>
      <c r="O5" s="17"/>
      <c r="P5" s="16"/>
    </row>
    <row r="6" ht="18" customHeight="1" spans="1:16">
      <c r="A6" s="55"/>
      <c r="B6" s="55"/>
      <c r="C6" s="55"/>
      <c r="D6" s="11" t="s">
        <v>131</v>
      </c>
      <c r="E6" s="11" t="s">
        <v>81</v>
      </c>
      <c r="F6" s="55"/>
      <c r="G6" s="54">
        <v>0</v>
      </c>
      <c r="H6" s="54">
        <v>0</v>
      </c>
      <c r="I6" s="54">
        <v>0</v>
      </c>
      <c r="J6" s="54">
        <v>0</v>
      </c>
      <c r="K6" s="54">
        <v>0</v>
      </c>
      <c r="L6" s="54">
        <v>0</v>
      </c>
      <c r="M6" s="54">
        <v>0</v>
      </c>
      <c r="N6" s="54">
        <v>0</v>
      </c>
      <c r="O6" s="17"/>
      <c r="P6" s="16"/>
    </row>
    <row r="7" ht="28.5" customHeight="1" spans="1:16">
      <c r="A7" s="34" t="s">
        <v>232</v>
      </c>
      <c r="B7" s="34"/>
      <c r="C7" s="34"/>
      <c r="D7" s="34"/>
      <c r="E7" s="34"/>
      <c r="F7" s="34"/>
      <c r="G7" s="34"/>
      <c r="H7" s="34"/>
      <c r="I7" s="34"/>
      <c r="J7" s="34"/>
      <c r="K7" s="34"/>
      <c r="L7" s="34"/>
      <c r="M7" s="34"/>
      <c r="N7" s="34"/>
      <c r="O7" s="16"/>
      <c r="P7" s="16"/>
    </row>
    <row r="8" ht="7.5" customHeight="1" spans="1:16">
      <c r="A8" s="16"/>
      <c r="B8" s="16"/>
      <c r="C8" s="16"/>
      <c r="D8" s="16"/>
      <c r="E8" s="16"/>
      <c r="F8" s="16"/>
      <c r="G8" s="16"/>
      <c r="H8" s="16"/>
      <c r="I8" s="16"/>
      <c r="J8" s="16"/>
      <c r="K8" s="16"/>
      <c r="L8" s="16"/>
      <c r="M8" s="16"/>
      <c r="N8" s="16"/>
      <c r="O8" s="16"/>
      <c r="P8" s="16"/>
    </row>
  </sheetData>
  <mergeCells count="11">
    <mergeCell ref="A1:N1"/>
    <mergeCell ref="A2:E2"/>
    <mergeCell ref="A3:C3"/>
    <mergeCell ref="H3:J3"/>
    <mergeCell ref="K3:N3"/>
    <mergeCell ref="A5:F5"/>
    <mergeCell ref="A7:N7"/>
    <mergeCell ref="D3:D4"/>
    <mergeCell ref="E3:E4"/>
    <mergeCell ref="F3:F4"/>
    <mergeCell ref="G3:G4"/>
  </mergeCells>
  <pageMargins left="0.60592126" right="0.60592126" top="0.84214173" bottom="0.84214173" header="0.3" footer="0.3"/>
  <pageSetup paperSize="9" orientation="landscape"/>
  <headerFooter>
    <oddFooter>&amp;C第&amp;P页, 共&amp;N页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12</vt:i4>
      </vt:variant>
    </vt:vector>
  </HeadingPairs>
  <TitlesOfParts>
    <vt:vector size="12" baseType="lpstr">
      <vt:lpstr>1-1部门收支总体情况表</vt:lpstr>
      <vt:lpstr>1-2部门收入总体情况表</vt:lpstr>
      <vt:lpstr>1-3部门支出总体情况表</vt:lpstr>
      <vt:lpstr>2-1财政拨款收支总体情况表</vt:lpstr>
      <vt:lpstr>2-2一般公共预算支出情况表</vt:lpstr>
      <vt:lpstr>2-3一般公共预算基本支出情况表</vt:lpstr>
      <vt:lpstr>2-4一般公共预算项目支出情况表</vt:lpstr>
      <vt:lpstr>2-5一般公共预算“三公”经费支出情况表</vt:lpstr>
      <vt:lpstr>2-6政府性基金预算支出情况表</vt:lpstr>
      <vt:lpstr>2-7政府性基金预算项目支出情况表</vt:lpstr>
      <vt:lpstr>2-8机关运行经费情况表</vt:lpstr>
      <vt:lpstr>2-9政府采购表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username</dc:creator>
  <cp:lastModifiedBy>Administrator</cp:lastModifiedBy>
  <dcterms:created xsi:type="dcterms:W3CDTF">2011-12-31T06:39:00Z</dcterms:created>
  <dcterms:modified xsi:type="dcterms:W3CDTF">2020-06-09T07:49:32Z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y fmtid="{D5CDD505-2E9C-101B-9397-08002B2CF9AE}" pid="3" name="ICV">
    <vt:lpwstr>92B6FF4FFEEB4E729E8E87E02C895403</vt:lpwstr>
  </property>
</Properties>
</file>