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4.”豫农担救灾贷“——X县X银行2022年农业信贷担保贷款项" sheetId="1" r:id="rId1"/>
  </sheets>
  <definedNames>
    <definedName name="_xlnm._FilterDatabase" localSheetId="0" hidden="1">'4.”豫农担救灾贷“——X县X银行2022年农业信贷担保贷款项'!$A$1:$K$146</definedName>
  </definedNames>
  <calcPr calcId="144525" fullPrecision="0"/>
</workbook>
</file>

<file path=xl/sharedStrings.xml><?xml version="1.0" encoding="utf-8"?>
<sst xmlns="http://schemas.openxmlformats.org/spreadsheetml/2006/main" count="299" uniqueCount="172">
  <si>
    <t>附件</t>
  </si>
  <si>
    <t xml:space="preserve">  获嘉县邮政储蓄银行农业信贷担保贷款项目清单——“豫农担-救灾贷”
（2022年12月31日前结清项目）</t>
  </si>
  <si>
    <t>序号</t>
  </si>
  <si>
    <t>借款人名称</t>
  </si>
  <si>
    <t>贷款金额（元）</t>
  </si>
  <si>
    <t>贷款用途</t>
  </si>
  <si>
    <t>业务受理日期</t>
  </si>
  <si>
    <t>贷款发放日期</t>
  </si>
  <si>
    <t>贷款到期日期</t>
  </si>
  <si>
    <t>贷款利率
（年/%）</t>
  </si>
  <si>
    <t>贴息率（%）</t>
  </si>
  <si>
    <t>已还款结息金额（元）</t>
  </si>
  <si>
    <t>应贴息金额（元）</t>
  </si>
  <si>
    <t>畅君令</t>
  </si>
  <si>
    <t>进农资、交地租</t>
  </si>
  <si>
    <t>冯照亮</t>
  </si>
  <si>
    <t>郭龙涛</t>
  </si>
  <si>
    <t>收购粮食</t>
  </si>
  <si>
    <t>郭振强</t>
  </si>
  <si>
    <t>侯军利</t>
  </si>
  <si>
    <t>金小明</t>
  </si>
  <si>
    <t>进饲料</t>
  </si>
  <si>
    <t>李军</t>
  </si>
  <si>
    <t>进农资、收粮食</t>
  </si>
  <si>
    <t>刘方</t>
  </si>
  <si>
    <t>宋保林</t>
  </si>
  <si>
    <t>薛嫦娥</t>
  </si>
  <si>
    <t>张保平</t>
  </si>
  <si>
    <t>张本忠</t>
  </si>
  <si>
    <t>张全明</t>
  </si>
  <si>
    <t>张彦宾</t>
  </si>
  <si>
    <t>周杰伟</t>
  </si>
  <si>
    <t>李玉升</t>
  </si>
  <si>
    <t>杨思祥</t>
  </si>
  <si>
    <t>进农资、交地租、粮食收购</t>
  </si>
  <si>
    <t>李小永</t>
  </si>
  <si>
    <t>孙足意</t>
  </si>
  <si>
    <t>郑福安</t>
  </si>
  <si>
    <t>徐方子</t>
  </si>
  <si>
    <t>郑全世</t>
  </si>
  <si>
    <t>李长亮</t>
  </si>
  <si>
    <t>冯勤源</t>
  </si>
  <si>
    <t>靳朋</t>
  </si>
  <si>
    <t>进饲料等</t>
  </si>
  <si>
    <t>孙和平</t>
  </si>
  <si>
    <t>马国防</t>
  </si>
  <si>
    <t>徐启武</t>
  </si>
  <si>
    <t>焦亮</t>
  </si>
  <si>
    <t>张宾</t>
  </si>
  <si>
    <t>徐启全</t>
  </si>
  <si>
    <t>韩丙建</t>
  </si>
  <si>
    <t>黄鹏辉</t>
  </si>
  <si>
    <t>进苗木、交地租</t>
  </si>
  <si>
    <t>冯名仓</t>
  </si>
  <si>
    <t>进农资</t>
  </si>
  <si>
    <t>董战纯</t>
  </si>
  <si>
    <t>孙小芳</t>
  </si>
  <si>
    <t>甄文全</t>
  </si>
  <si>
    <t>孙光明</t>
  </si>
  <si>
    <t>收粮食，付承包费</t>
  </si>
  <si>
    <t>郭松洋</t>
  </si>
  <si>
    <t>岳凤科</t>
  </si>
  <si>
    <t>汪庆红</t>
  </si>
  <si>
    <t>陈富安</t>
  </si>
  <si>
    <t>崔小莹</t>
  </si>
  <si>
    <t>冯新曙</t>
  </si>
  <si>
    <t>段香敏</t>
  </si>
  <si>
    <t>王君胜</t>
  </si>
  <si>
    <t>梁道顺</t>
  </si>
  <si>
    <t>时梅香</t>
  </si>
  <si>
    <t>崔豪山</t>
  </si>
  <si>
    <t>赵福宾</t>
  </si>
  <si>
    <t>收粮食</t>
  </si>
  <si>
    <t>张照常</t>
  </si>
  <si>
    <t>交租金等</t>
  </si>
  <si>
    <t>曹文玉</t>
  </si>
  <si>
    <t>吕香顺</t>
  </si>
  <si>
    <t>刘玉霞</t>
  </si>
  <si>
    <t>江平</t>
  </si>
  <si>
    <t>张智华</t>
  </si>
  <si>
    <t>郭冬芳</t>
  </si>
  <si>
    <t>郭顺利</t>
  </si>
  <si>
    <t>贾红</t>
  </si>
  <si>
    <t>赵清建</t>
  </si>
  <si>
    <t>收粮食及交租金</t>
  </si>
  <si>
    <t>王希军</t>
  </si>
  <si>
    <t>刘保国</t>
  </si>
  <si>
    <t>冯以信</t>
  </si>
  <si>
    <t>冯照良</t>
  </si>
  <si>
    <t>李连喜</t>
  </si>
  <si>
    <t>郭红安</t>
  </si>
  <si>
    <t>冯随成</t>
  </si>
  <si>
    <t>郭之红</t>
  </si>
  <si>
    <t>李长俊</t>
  </si>
  <si>
    <t>孙五战</t>
  </si>
  <si>
    <t>闫美红</t>
  </si>
  <si>
    <t>晁振永</t>
  </si>
  <si>
    <t>何立文</t>
  </si>
  <si>
    <t>姬雪杰</t>
  </si>
  <si>
    <t>丁新生</t>
  </si>
  <si>
    <t>闫立</t>
  </si>
  <si>
    <t>马金焕</t>
  </si>
  <si>
    <t>张哲</t>
  </si>
  <si>
    <t>申雅萍</t>
  </si>
  <si>
    <t>晁爱芳</t>
  </si>
  <si>
    <t>苑兴伟</t>
  </si>
  <si>
    <t>王发胜</t>
  </si>
  <si>
    <t>宋光阔</t>
  </si>
  <si>
    <t>王庆德</t>
  </si>
  <si>
    <t>韩栋梁</t>
  </si>
  <si>
    <t>江其东</t>
  </si>
  <si>
    <t>张乾</t>
  </si>
  <si>
    <t>收粮食、进饲料</t>
  </si>
  <si>
    <t>赵志玮</t>
  </si>
  <si>
    <t>王保玉</t>
  </si>
  <si>
    <t>吴文周</t>
  </si>
  <si>
    <t>张树通</t>
  </si>
  <si>
    <t>李同辉</t>
  </si>
  <si>
    <t>职岗</t>
  </si>
  <si>
    <t>许寿可</t>
  </si>
  <si>
    <t>闫荣勇</t>
  </si>
  <si>
    <t>徐玉兴</t>
  </si>
  <si>
    <t>王茂林</t>
  </si>
  <si>
    <t>贠金钧</t>
  </si>
  <si>
    <t>赵龙春</t>
  </si>
  <si>
    <t>孙在安</t>
  </si>
  <si>
    <t>郭伟</t>
  </si>
  <si>
    <t>张志刚</t>
  </si>
  <si>
    <t>马顶柱</t>
  </si>
  <si>
    <t>陈万志</t>
  </si>
  <si>
    <t>王庆新</t>
  </si>
  <si>
    <t>王云广</t>
  </si>
  <si>
    <t>崔新军</t>
  </si>
  <si>
    <t>孙占亭</t>
  </si>
  <si>
    <t>宋金艳</t>
  </si>
  <si>
    <t>冯法田</t>
  </si>
  <si>
    <t>许新华</t>
  </si>
  <si>
    <t>进苗等</t>
  </si>
  <si>
    <t>丁德新</t>
  </si>
  <si>
    <t>何胜彪</t>
  </si>
  <si>
    <t>冯福领</t>
  </si>
  <si>
    <t>常新温</t>
  </si>
  <si>
    <t>郭松海</t>
  </si>
  <si>
    <t>樊好成</t>
  </si>
  <si>
    <t>张树森</t>
  </si>
  <si>
    <t>进农资、交地租、收粮食</t>
  </si>
  <si>
    <t>曹永起</t>
  </si>
  <si>
    <t>冯志华</t>
  </si>
  <si>
    <t>崔永明</t>
  </si>
  <si>
    <t>郭小强</t>
  </si>
  <si>
    <t>许战</t>
  </si>
  <si>
    <t>张继军</t>
  </si>
  <si>
    <t>孙桂兰</t>
  </si>
  <si>
    <t>娄永民</t>
  </si>
  <si>
    <t>冯永贵</t>
  </si>
  <si>
    <t>王利娟</t>
  </si>
  <si>
    <t>赵连汝</t>
  </si>
  <si>
    <t>蒯继成</t>
  </si>
  <si>
    <t>王剑</t>
  </si>
  <si>
    <t>徐长涛</t>
  </si>
  <si>
    <t>王辉</t>
  </si>
  <si>
    <t>王志超</t>
  </si>
  <si>
    <t>方辉</t>
  </si>
  <si>
    <t>娄山江</t>
  </si>
  <si>
    <t>张清华</t>
  </si>
  <si>
    <t>张洪学</t>
  </si>
  <si>
    <t>崔爱平</t>
  </si>
  <si>
    <t>郑全胜</t>
  </si>
  <si>
    <t>孟文哲</t>
  </si>
  <si>
    <t>进苗木等</t>
  </si>
  <si>
    <t>合  计</t>
  </si>
  <si>
    <t>/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</si>
</sst>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yyyy/mm/dd"/>
    <numFmt numFmtId="178" formatCode="#,##0.00_ "/>
    <numFmt numFmtId="179" formatCode="0.00_ "/>
  </numFmts>
  <fonts count="34">
    <font>
      <sz val="11"/>
      <name val="宋体"/>
      <charset val="134"/>
    </font>
    <font>
      <sz val="11"/>
      <color rgb="FF000000"/>
      <name val="宋体"/>
      <charset val="134"/>
    </font>
    <font>
      <sz val="16"/>
      <name val="黑体"/>
      <charset val="134"/>
    </font>
    <font>
      <b/>
      <sz val="16"/>
      <name val="宋体"/>
      <charset val="134"/>
    </font>
    <font>
      <b/>
      <u/>
      <sz val="16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color rgb="FF454545"/>
      <name val="宋体"/>
      <charset val="134"/>
    </font>
    <font>
      <sz val="9"/>
      <color rgb="FF000000"/>
      <name val="仿宋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sz val="9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>
      <protection locked="0"/>
    </xf>
    <xf numFmtId="0" fontId="1" fillId="0" borderId="0">
      <protection locked="0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6"/>
  <sheetViews>
    <sheetView tabSelected="1" topLeftCell="A138" workbookViewId="0">
      <selection activeCell="S9" sqref="S9"/>
    </sheetView>
  </sheetViews>
  <sheetFormatPr defaultColWidth="9" defaultRowHeight="13.5"/>
  <cols>
    <col min="1" max="1" width="7.44166666666667" style="1" customWidth="1"/>
    <col min="2" max="2" width="9" style="1"/>
    <col min="3" max="3" width="11.4416666666667" style="1" customWidth="1"/>
    <col min="4" max="4" width="13.5" style="5" customWidth="1"/>
    <col min="5" max="5" width="11.1333333333333" style="6" customWidth="1"/>
    <col min="6" max="6" width="11.225" style="1" customWidth="1"/>
    <col min="7" max="7" width="12.225" style="1" customWidth="1"/>
    <col min="8" max="8" width="11" style="1" customWidth="1"/>
    <col min="9" max="9" width="11.775" style="1" customWidth="1"/>
    <col min="10" max="10" width="18.3333333333333" style="7" customWidth="1"/>
    <col min="11" max="11" width="20.4416666666667" style="1" customWidth="1"/>
    <col min="12" max="16384" width="9" style="1"/>
  </cols>
  <sheetData>
    <row r="1" ht="20.2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ht="48" customHeight="1" spans="1:1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="1" customFormat="1" ht="41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4" t="s">
        <v>10</v>
      </c>
      <c r="J3" s="13" t="s">
        <v>11</v>
      </c>
      <c r="K3" s="13" t="s">
        <v>12</v>
      </c>
    </row>
    <row r="4" s="1" customFormat="1" spans="1:11">
      <c r="A4" s="13"/>
      <c r="B4" s="13"/>
      <c r="C4" s="13"/>
      <c r="D4" s="13"/>
      <c r="E4" s="15"/>
      <c r="F4" s="13"/>
      <c r="G4" s="13"/>
      <c r="H4" s="13"/>
      <c r="I4" s="15"/>
      <c r="J4" s="13"/>
      <c r="K4" s="13"/>
    </row>
    <row r="5" s="2" customFormat="1" ht="34.5" customHeight="1" spans="1:11">
      <c r="A5" s="16">
        <v>1</v>
      </c>
      <c r="B5" s="17" t="s">
        <v>13</v>
      </c>
      <c r="C5" s="18">
        <v>300000</v>
      </c>
      <c r="D5" s="19" t="s">
        <v>14</v>
      </c>
      <c r="E5" s="20">
        <v>44420</v>
      </c>
      <c r="F5" s="20">
        <v>44438</v>
      </c>
      <c r="G5" s="20">
        <v>44803</v>
      </c>
      <c r="H5" s="21">
        <v>4.25</v>
      </c>
      <c r="I5" s="21">
        <v>2</v>
      </c>
      <c r="J5" s="30">
        <v>11227.08</v>
      </c>
      <c r="K5" s="31">
        <f>J5*(8/17)</f>
        <v>5283</v>
      </c>
    </row>
    <row r="6" s="2" customFormat="1" ht="34.5" customHeight="1" spans="1:11">
      <c r="A6" s="16">
        <v>2</v>
      </c>
      <c r="B6" s="17" t="s">
        <v>15</v>
      </c>
      <c r="C6" s="18">
        <v>100000</v>
      </c>
      <c r="D6" s="19" t="s">
        <v>14</v>
      </c>
      <c r="E6" s="20">
        <v>44421</v>
      </c>
      <c r="F6" s="20">
        <v>44433</v>
      </c>
      <c r="G6" s="20">
        <v>44798</v>
      </c>
      <c r="H6" s="21">
        <v>4.25</v>
      </c>
      <c r="I6" s="21">
        <v>2</v>
      </c>
      <c r="J6" s="30">
        <v>4190.97</v>
      </c>
      <c r="K6" s="31">
        <f t="shared" ref="K6:K37" si="0">J6*(8/17)</f>
        <v>1972</v>
      </c>
    </row>
    <row r="7" s="2" customFormat="1" ht="34.5" customHeight="1" spans="1:11">
      <c r="A7" s="16">
        <v>3</v>
      </c>
      <c r="B7" s="17" t="s">
        <v>16</v>
      </c>
      <c r="C7" s="18">
        <v>500000</v>
      </c>
      <c r="D7" s="19" t="s">
        <v>17</v>
      </c>
      <c r="E7" s="20">
        <v>44446</v>
      </c>
      <c r="F7" s="20">
        <v>44449</v>
      </c>
      <c r="G7" s="20">
        <v>44814</v>
      </c>
      <c r="H7" s="21">
        <v>4.25</v>
      </c>
      <c r="I7" s="21">
        <v>2</v>
      </c>
      <c r="J7" s="30">
        <v>21072.92</v>
      </c>
      <c r="K7" s="31">
        <f t="shared" si="0"/>
        <v>9917</v>
      </c>
    </row>
    <row r="8" s="2" customFormat="1" ht="34.5" customHeight="1" spans="1:11">
      <c r="A8" s="16">
        <v>4</v>
      </c>
      <c r="B8" s="17" t="s">
        <v>18</v>
      </c>
      <c r="C8" s="18">
        <v>250000</v>
      </c>
      <c r="D8" s="19" t="s">
        <v>14</v>
      </c>
      <c r="E8" s="20">
        <v>44431</v>
      </c>
      <c r="F8" s="20">
        <v>44438</v>
      </c>
      <c r="G8" s="20">
        <v>44803</v>
      </c>
      <c r="H8" s="21">
        <v>4.25</v>
      </c>
      <c r="I8" s="21">
        <v>2</v>
      </c>
      <c r="J8" s="30">
        <v>10034.72</v>
      </c>
      <c r="K8" s="31">
        <f t="shared" si="0"/>
        <v>4722</v>
      </c>
    </row>
    <row r="9" s="2" customFormat="1" ht="34.5" customHeight="1" spans="1:11">
      <c r="A9" s="16">
        <v>5</v>
      </c>
      <c r="B9" s="17" t="s">
        <v>19</v>
      </c>
      <c r="C9" s="18">
        <v>1000000</v>
      </c>
      <c r="D9" s="19" t="s">
        <v>17</v>
      </c>
      <c r="E9" s="20">
        <v>44441</v>
      </c>
      <c r="F9" s="20">
        <v>44446</v>
      </c>
      <c r="G9" s="20">
        <v>44811</v>
      </c>
      <c r="H9" s="21">
        <v>4.25</v>
      </c>
      <c r="I9" s="21">
        <v>2</v>
      </c>
      <c r="J9" s="30">
        <v>43090.28</v>
      </c>
      <c r="K9" s="31">
        <f t="shared" si="0"/>
        <v>20278</v>
      </c>
    </row>
    <row r="10" customFormat="1" ht="34.5" customHeight="1" spans="1:11">
      <c r="A10" s="16">
        <v>6</v>
      </c>
      <c r="B10" s="17" t="s">
        <v>20</v>
      </c>
      <c r="C10" s="18">
        <v>350000</v>
      </c>
      <c r="D10" s="19" t="s">
        <v>21</v>
      </c>
      <c r="E10" s="20">
        <v>44439</v>
      </c>
      <c r="F10" s="20">
        <v>44442</v>
      </c>
      <c r="G10" s="20">
        <v>44807</v>
      </c>
      <c r="H10" s="21">
        <v>4.25</v>
      </c>
      <c r="I10" s="21">
        <v>2</v>
      </c>
      <c r="J10" s="30">
        <v>14792.36</v>
      </c>
      <c r="K10" s="31">
        <f t="shared" si="0"/>
        <v>6961</v>
      </c>
    </row>
    <row r="11" customFormat="1" ht="34.5" customHeight="1" spans="1:11">
      <c r="A11" s="16">
        <v>7</v>
      </c>
      <c r="B11" s="17" t="s">
        <v>22</v>
      </c>
      <c r="C11" s="18">
        <v>350000</v>
      </c>
      <c r="D11" s="19" t="s">
        <v>23</v>
      </c>
      <c r="E11" s="20">
        <v>44483</v>
      </c>
      <c r="F11" s="20">
        <v>44489</v>
      </c>
      <c r="G11" s="20">
        <v>44854</v>
      </c>
      <c r="H11" s="21">
        <v>4.25</v>
      </c>
      <c r="I11" s="21">
        <v>2</v>
      </c>
      <c r="J11" s="30">
        <v>14833.68</v>
      </c>
      <c r="K11" s="31">
        <f t="shared" si="0"/>
        <v>6981</v>
      </c>
    </row>
    <row r="12" customFormat="1" ht="34.5" customHeight="1" spans="1:11">
      <c r="A12" s="16">
        <v>8</v>
      </c>
      <c r="B12" s="17" t="s">
        <v>24</v>
      </c>
      <c r="C12" s="18">
        <v>500000</v>
      </c>
      <c r="D12" s="19" t="s">
        <v>14</v>
      </c>
      <c r="E12" s="20">
        <v>44430</v>
      </c>
      <c r="F12" s="20">
        <v>44438</v>
      </c>
      <c r="G12" s="20">
        <v>44803</v>
      </c>
      <c r="H12" s="21">
        <v>4.25</v>
      </c>
      <c r="I12" s="21">
        <v>2</v>
      </c>
      <c r="J12" s="30">
        <v>19892.36</v>
      </c>
      <c r="K12" s="31">
        <f t="shared" si="0"/>
        <v>9361</v>
      </c>
    </row>
    <row r="13" customFormat="1" ht="34.5" customHeight="1" spans="1:11">
      <c r="A13" s="16">
        <v>9</v>
      </c>
      <c r="B13" s="17" t="s">
        <v>25</v>
      </c>
      <c r="C13" s="18">
        <v>150000</v>
      </c>
      <c r="D13" s="19" t="s">
        <v>14</v>
      </c>
      <c r="E13" s="20">
        <v>44436</v>
      </c>
      <c r="F13" s="20">
        <v>44446</v>
      </c>
      <c r="G13" s="20">
        <v>44811</v>
      </c>
      <c r="H13" s="21">
        <v>4.25</v>
      </c>
      <c r="I13" s="21">
        <v>2</v>
      </c>
      <c r="J13" s="30">
        <v>6463.54</v>
      </c>
      <c r="K13" s="31">
        <f t="shared" si="0"/>
        <v>3042</v>
      </c>
    </row>
    <row r="14" customFormat="1" ht="34.5" customHeight="1" spans="1:11">
      <c r="A14" s="16">
        <v>10</v>
      </c>
      <c r="B14" s="17" t="s">
        <v>26</v>
      </c>
      <c r="C14" s="18">
        <v>500000</v>
      </c>
      <c r="D14" s="19" t="s">
        <v>14</v>
      </c>
      <c r="E14" s="20">
        <v>44429</v>
      </c>
      <c r="F14" s="20">
        <v>44434</v>
      </c>
      <c r="G14" s="20">
        <v>44799</v>
      </c>
      <c r="H14" s="21">
        <v>4.25</v>
      </c>
      <c r="I14" s="21">
        <v>2</v>
      </c>
      <c r="J14" s="30">
        <v>19538.19</v>
      </c>
      <c r="K14" s="31">
        <f t="shared" si="0"/>
        <v>9194</v>
      </c>
    </row>
    <row r="15" customFormat="1" ht="34.5" customHeight="1" spans="1:11">
      <c r="A15" s="16">
        <v>11</v>
      </c>
      <c r="B15" s="17" t="s">
        <v>27</v>
      </c>
      <c r="C15" s="18">
        <v>200000</v>
      </c>
      <c r="D15" s="19" t="s">
        <v>21</v>
      </c>
      <c r="E15" s="20">
        <v>44553</v>
      </c>
      <c r="F15" s="20">
        <v>44562</v>
      </c>
      <c r="G15" s="20">
        <v>44927</v>
      </c>
      <c r="H15" s="21">
        <v>4.25</v>
      </c>
      <c r="I15" s="21">
        <v>2</v>
      </c>
      <c r="J15" s="30">
        <v>5761.11</v>
      </c>
      <c r="K15" s="31">
        <f t="shared" si="0"/>
        <v>2711</v>
      </c>
    </row>
    <row r="16" customFormat="1" ht="34.5" customHeight="1" spans="1:11">
      <c r="A16" s="16">
        <v>12</v>
      </c>
      <c r="B16" s="17" t="s">
        <v>28</v>
      </c>
      <c r="C16" s="18">
        <v>300000</v>
      </c>
      <c r="D16" s="19" t="s">
        <v>14</v>
      </c>
      <c r="E16" s="20">
        <v>44487</v>
      </c>
      <c r="F16" s="20">
        <v>44489</v>
      </c>
      <c r="G16" s="20">
        <v>44854</v>
      </c>
      <c r="H16" s="21">
        <v>4.25</v>
      </c>
      <c r="I16" s="21">
        <v>2</v>
      </c>
      <c r="J16" s="30">
        <v>12785.42</v>
      </c>
      <c r="K16" s="31">
        <f t="shared" si="0"/>
        <v>6017</v>
      </c>
    </row>
    <row r="17" customFormat="1" ht="34.5" customHeight="1" spans="1:11">
      <c r="A17" s="16">
        <v>13</v>
      </c>
      <c r="B17" s="17" t="s">
        <v>29</v>
      </c>
      <c r="C17" s="18">
        <v>100000</v>
      </c>
      <c r="D17" s="19" t="s">
        <v>21</v>
      </c>
      <c r="E17" s="20">
        <v>44427</v>
      </c>
      <c r="F17" s="20">
        <v>44432</v>
      </c>
      <c r="G17" s="20">
        <v>44797</v>
      </c>
      <c r="H17" s="21">
        <v>4.25</v>
      </c>
      <c r="I17" s="21">
        <v>2</v>
      </c>
      <c r="J17" s="30">
        <v>4297.22</v>
      </c>
      <c r="K17" s="31">
        <f t="shared" si="0"/>
        <v>2022</v>
      </c>
    </row>
    <row r="18" customFormat="1" ht="34.5" customHeight="1" spans="1:11">
      <c r="A18" s="16">
        <v>14</v>
      </c>
      <c r="B18" s="17" t="s">
        <v>30</v>
      </c>
      <c r="C18" s="18">
        <v>500000</v>
      </c>
      <c r="D18" s="19" t="s">
        <v>14</v>
      </c>
      <c r="E18" s="20">
        <v>44425</v>
      </c>
      <c r="F18" s="20">
        <v>44434</v>
      </c>
      <c r="G18" s="20">
        <v>44799</v>
      </c>
      <c r="H18" s="21">
        <v>4.25</v>
      </c>
      <c r="I18" s="21">
        <v>2</v>
      </c>
      <c r="J18" s="30">
        <v>20010.42</v>
      </c>
      <c r="K18" s="31">
        <f t="shared" si="0"/>
        <v>9417</v>
      </c>
    </row>
    <row r="19" customFormat="1" ht="34.5" customHeight="1" spans="1:11">
      <c r="A19" s="16">
        <v>15</v>
      </c>
      <c r="B19" s="17" t="s">
        <v>31</v>
      </c>
      <c r="C19" s="18">
        <v>500000</v>
      </c>
      <c r="D19" s="19" t="s">
        <v>14</v>
      </c>
      <c r="E19" s="20">
        <v>44417</v>
      </c>
      <c r="F19" s="20">
        <v>44421</v>
      </c>
      <c r="G19" s="20">
        <v>44786</v>
      </c>
      <c r="H19" s="21">
        <v>4.25</v>
      </c>
      <c r="I19" s="21">
        <v>2</v>
      </c>
      <c r="J19" s="30">
        <v>21427.08</v>
      </c>
      <c r="K19" s="31">
        <f t="shared" si="0"/>
        <v>10083</v>
      </c>
    </row>
    <row r="20" customFormat="1" ht="34.5" customHeight="1" spans="1:11">
      <c r="A20" s="16">
        <v>16</v>
      </c>
      <c r="B20" s="22" t="s">
        <v>32</v>
      </c>
      <c r="C20" s="23">
        <v>260000</v>
      </c>
      <c r="D20" s="19" t="s">
        <v>14</v>
      </c>
      <c r="E20" s="20">
        <v>44426</v>
      </c>
      <c r="F20" s="20">
        <v>44428</v>
      </c>
      <c r="G20" s="20">
        <v>44793</v>
      </c>
      <c r="H20" s="21">
        <v>4.25</v>
      </c>
      <c r="I20" s="21">
        <v>2</v>
      </c>
      <c r="J20" s="30">
        <v>11080.69</v>
      </c>
      <c r="K20" s="31">
        <f t="shared" si="0"/>
        <v>5214</v>
      </c>
    </row>
    <row r="21" customFormat="1" ht="34.5" customHeight="1" spans="1:11">
      <c r="A21" s="16">
        <v>17</v>
      </c>
      <c r="B21" s="22" t="s">
        <v>33</v>
      </c>
      <c r="C21" s="23">
        <v>500000</v>
      </c>
      <c r="D21" s="19" t="s">
        <v>34</v>
      </c>
      <c r="E21" s="20">
        <v>44419</v>
      </c>
      <c r="F21" s="20">
        <v>44431</v>
      </c>
      <c r="G21" s="20">
        <v>44796</v>
      </c>
      <c r="H21" s="21">
        <v>4.25</v>
      </c>
      <c r="I21" s="21">
        <v>2</v>
      </c>
      <c r="J21" s="30">
        <v>21190.97</v>
      </c>
      <c r="K21" s="31">
        <f t="shared" si="0"/>
        <v>9972</v>
      </c>
    </row>
    <row r="22" customFormat="1" ht="34.5" customHeight="1" spans="1:11">
      <c r="A22" s="16">
        <v>18</v>
      </c>
      <c r="B22" s="22" t="s">
        <v>35</v>
      </c>
      <c r="C22" s="23">
        <v>100000</v>
      </c>
      <c r="D22" s="19" t="s">
        <v>14</v>
      </c>
      <c r="E22" s="20">
        <v>44428</v>
      </c>
      <c r="F22" s="20">
        <v>44433</v>
      </c>
      <c r="G22" s="20">
        <v>44798</v>
      </c>
      <c r="H22" s="21">
        <v>4.25</v>
      </c>
      <c r="I22" s="21">
        <v>2</v>
      </c>
      <c r="J22" s="30">
        <v>4309.03</v>
      </c>
      <c r="K22" s="31">
        <f t="shared" si="0"/>
        <v>2028</v>
      </c>
    </row>
    <row r="23" customFormat="1" ht="34.5" customHeight="1" spans="1:11">
      <c r="A23" s="16">
        <v>19</v>
      </c>
      <c r="B23" s="22" t="s">
        <v>36</v>
      </c>
      <c r="C23" s="23">
        <v>150000</v>
      </c>
      <c r="D23" s="19" t="s">
        <v>14</v>
      </c>
      <c r="E23" s="20">
        <v>44429</v>
      </c>
      <c r="F23" s="20">
        <v>44435</v>
      </c>
      <c r="G23" s="20">
        <v>44800</v>
      </c>
      <c r="H23" s="21">
        <v>4.25</v>
      </c>
      <c r="I23" s="21">
        <v>2</v>
      </c>
      <c r="J23" s="30">
        <v>6144.79</v>
      </c>
      <c r="K23" s="31">
        <f t="shared" si="0"/>
        <v>2892</v>
      </c>
    </row>
    <row r="24" customFormat="1" ht="34.5" customHeight="1" spans="1:11">
      <c r="A24" s="16">
        <v>20</v>
      </c>
      <c r="B24" s="22" t="s">
        <v>37</v>
      </c>
      <c r="C24" s="23">
        <v>500000</v>
      </c>
      <c r="D24" s="19" t="s">
        <v>34</v>
      </c>
      <c r="E24" s="20">
        <v>44426</v>
      </c>
      <c r="F24" s="20">
        <v>44441</v>
      </c>
      <c r="G24" s="20">
        <v>44806</v>
      </c>
      <c r="H24" s="21">
        <v>4.25</v>
      </c>
      <c r="I24" s="21">
        <v>2</v>
      </c>
      <c r="J24" s="30">
        <v>18829.86</v>
      </c>
      <c r="K24" s="31">
        <f t="shared" si="0"/>
        <v>8861</v>
      </c>
    </row>
    <row r="25" customFormat="1" ht="34.5" customHeight="1" spans="1:11">
      <c r="A25" s="16">
        <v>21</v>
      </c>
      <c r="B25" s="22" t="s">
        <v>38</v>
      </c>
      <c r="C25" s="23">
        <v>500000</v>
      </c>
      <c r="D25" s="19" t="s">
        <v>14</v>
      </c>
      <c r="E25" s="20">
        <v>44415</v>
      </c>
      <c r="F25" s="20">
        <v>44447</v>
      </c>
      <c r="G25" s="20">
        <v>44812</v>
      </c>
      <c r="H25" s="21">
        <v>4.25</v>
      </c>
      <c r="I25" s="21">
        <v>2</v>
      </c>
      <c r="J25" s="30">
        <v>21545.14</v>
      </c>
      <c r="K25" s="31">
        <f t="shared" si="0"/>
        <v>10139</v>
      </c>
    </row>
    <row r="26" customFormat="1" ht="34.5" customHeight="1" spans="1:11">
      <c r="A26" s="16">
        <v>22</v>
      </c>
      <c r="B26" s="22" t="s">
        <v>39</v>
      </c>
      <c r="C26" s="23">
        <v>300000</v>
      </c>
      <c r="D26" s="19" t="s">
        <v>34</v>
      </c>
      <c r="E26" s="20">
        <v>44426</v>
      </c>
      <c r="F26" s="20">
        <v>44448</v>
      </c>
      <c r="G26" s="20">
        <v>44813</v>
      </c>
      <c r="H26" s="21">
        <v>4.25</v>
      </c>
      <c r="I26" s="21">
        <v>2</v>
      </c>
      <c r="J26" s="30">
        <v>10447.92</v>
      </c>
      <c r="K26" s="31">
        <f t="shared" si="0"/>
        <v>4917</v>
      </c>
    </row>
    <row r="27" customFormat="1" ht="34.5" customHeight="1" spans="1:11">
      <c r="A27" s="16">
        <v>23</v>
      </c>
      <c r="B27" s="22" t="s">
        <v>40</v>
      </c>
      <c r="C27" s="23">
        <v>100000</v>
      </c>
      <c r="D27" s="19" t="s">
        <v>14</v>
      </c>
      <c r="E27" s="20">
        <v>44427</v>
      </c>
      <c r="F27" s="20">
        <v>44440</v>
      </c>
      <c r="G27" s="20">
        <v>44805</v>
      </c>
      <c r="H27" s="21">
        <v>4.25</v>
      </c>
      <c r="I27" s="21">
        <v>2</v>
      </c>
      <c r="J27" s="30">
        <v>4120.14</v>
      </c>
      <c r="K27" s="31">
        <f t="shared" si="0"/>
        <v>1939</v>
      </c>
    </row>
    <row r="28" customFormat="1" ht="34.5" customHeight="1" spans="1:11">
      <c r="A28" s="16">
        <v>24</v>
      </c>
      <c r="B28" s="22" t="s">
        <v>41</v>
      </c>
      <c r="C28" s="23">
        <v>200000</v>
      </c>
      <c r="D28" s="19" t="s">
        <v>14</v>
      </c>
      <c r="E28" s="20">
        <v>44449</v>
      </c>
      <c r="F28" s="20">
        <v>44454</v>
      </c>
      <c r="G28" s="20">
        <v>44819</v>
      </c>
      <c r="H28" s="21">
        <v>4.25</v>
      </c>
      <c r="I28" s="21">
        <v>2</v>
      </c>
      <c r="J28" s="30">
        <v>8075</v>
      </c>
      <c r="K28" s="31">
        <f t="shared" si="0"/>
        <v>3800</v>
      </c>
    </row>
    <row r="29" customFormat="1" ht="34.5" customHeight="1" spans="1:11">
      <c r="A29" s="16">
        <v>25</v>
      </c>
      <c r="B29" s="22" t="s">
        <v>42</v>
      </c>
      <c r="C29" s="23">
        <v>100000</v>
      </c>
      <c r="D29" s="19" t="s">
        <v>43</v>
      </c>
      <c r="E29" s="20">
        <v>44456</v>
      </c>
      <c r="F29" s="20">
        <v>44462</v>
      </c>
      <c r="G29" s="20">
        <v>44827</v>
      </c>
      <c r="H29" s="21">
        <v>4.25</v>
      </c>
      <c r="I29" s="21">
        <v>2</v>
      </c>
      <c r="J29" s="30">
        <v>4309.03</v>
      </c>
      <c r="K29" s="31">
        <f t="shared" si="0"/>
        <v>2028</v>
      </c>
    </row>
    <row r="30" customFormat="1" ht="34.5" customHeight="1" spans="1:11">
      <c r="A30" s="16">
        <v>26</v>
      </c>
      <c r="B30" s="22" t="s">
        <v>44</v>
      </c>
      <c r="C30" s="23">
        <v>100000</v>
      </c>
      <c r="D30" s="19" t="s">
        <v>14</v>
      </c>
      <c r="E30" s="20">
        <v>44460</v>
      </c>
      <c r="F30" s="20">
        <v>44466</v>
      </c>
      <c r="G30" s="20">
        <v>44831</v>
      </c>
      <c r="H30" s="21">
        <v>4.25</v>
      </c>
      <c r="I30" s="21">
        <v>2</v>
      </c>
      <c r="J30" s="30">
        <v>4309.03</v>
      </c>
      <c r="K30" s="31">
        <f t="shared" si="0"/>
        <v>2028</v>
      </c>
    </row>
    <row r="31" customFormat="1" ht="34.5" customHeight="1" spans="1:11">
      <c r="A31" s="16">
        <v>27</v>
      </c>
      <c r="B31" s="22" t="s">
        <v>45</v>
      </c>
      <c r="C31" s="23">
        <v>300000</v>
      </c>
      <c r="D31" s="19" t="s">
        <v>43</v>
      </c>
      <c r="E31" s="20">
        <v>44445</v>
      </c>
      <c r="F31" s="20">
        <v>44489</v>
      </c>
      <c r="G31" s="20">
        <v>44854</v>
      </c>
      <c r="H31" s="21">
        <v>4.25</v>
      </c>
      <c r="I31" s="21">
        <v>2</v>
      </c>
      <c r="J31" s="30">
        <v>11829.17</v>
      </c>
      <c r="K31" s="31">
        <f t="shared" si="0"/>
        <v>5567</v>
      </c>
    </row>
    <row r="32" customFormat="1" ht="34.5" customHeight="1" spans="1:11">
      <c r="A32" s="16">
        <v>28</v>
      </c>
      <c r="B32" s="22" t="s">
        <v>46</v>
      </c>
      <c r="C32" s="23">
        <v>1000000</v>
      </c>
      <c r="D32" s="19" t="s">
        <v>14</v>
      </c>
      <c r="E32" s="20">
        <v>44487</v>
      </c>
      <c r="F32" s="20">
        <v>44491</v>
      </c>
      <c r="G32" s="20">
        <v>44856</v>
      </c>
      <c r="H32" s="21">
        <v>4.25</v>
      </c>
      <c r="I32" s="21">
        <v>2</v>
      </c>
      <c r="J32" s="30">
        <v>41437.5</v>
      </c>
      <c r="K32" s="31">
        <f t="shared" si="0"/>
        <v>19500</v>
      </c>
    </row>
    <row r="33" customFormat="1" ht="34.5" customHeight="1" spans="1:11">
      <c r="A33" s="16">
        <v>29</v>
      </c>
      <c r="B33" s="22" t="s">
        <v>47</v>
      </c>
      <c r="C33" s="23">
        <v>500000</v>
      </c>
      <c r="D33" s="19" t="s">
        <v>14</v>
      </c>
      <c r="E33" s="20">
        <v>44489</v>
      </c>
      <c r="F33" s="20">
        <v>44498</v>
      </c>
      <c r="G33" s="20">
        <v>44863</v>
      </c>
      <c r="H33" s="21">
        <v>4.25</v>
      </c>
      <c r="I33" s="21">
        <v>2</v>
      </c>
      <c r="J33" s="30">
        <v>21545.14</v>
      </c>
      <c r="K33" s="31">
        <f t="shared" si="0"/>
        <v>10139</v>
      </c>
    </row>
    <row r="34" customFormat="1" ht="34.5" customHeight="1" spans="1:11">
      <c r="A34" s="16">
        <v>30</v>
      </c>
      <c r="B34" s="22" t="s">
        <v>48</v>
      </c>
      <c r="C34" s="23">
        <v>240000</v>
      </c>
      <c r="D34" s="19" t="s">
        <v>14</v>
      </c>
      <c r="E34" s="20">
        <v>44449</v>
      </c>
      <c r="F34" s="20">
        <v>44501</v>
      </c>
      <c r="G34" s="20">
        <v>44866</v>
      </c>
      <c r="H34" s="21">
        <v>4.25</v>
      </c>
      <c r="I34" s="21">
        <v>2</v>
      </c>
      <c r="J34" s="30">
        <v>10171.67</v>
      </c>
      <c r="K34" s="31">
        <f t="shared" si="0"/>
        <v>4787</v>
      </c>
    </row>
    <row r="35" customFormat="1" ht="34.5" customHeight="1" spans="1:11">
      <c r="A35" s="16">
        <v>31</v>
      </c>
      <c r="B35" s="22" t="s">
        <v>49</v>
      </c>
      <c r="C35" s="23">
        <v>300000</v>
      </c>
      <c r="D35" s="19" t="s">
        <v>14</v>
      </c>
      <c r="E35" s="20">
        <v>44495</v>
      </c>
      <c r="F35" s="20">
        <v>44502</v>
      </c>
      <c r="G35" s="20">
        <v>44867</v>
      </c>
      <c r="H35" s="21">
        <v>4.25</v>
      </c>
      <c r="I35" s="21">
        <v>2</v>
      </c>
      <c r="J35" s="30">
        <v>12927.08</v>
      </c>
      <c r="K35" s="31">
        <f t="shared" si="0"/>
        <v>6083</v>
      </c>
    </row>
    <row r="36" customFormat="1" ht="34.5" customHeight="1" spans="1:11">
      <c r="A36" s="16">
        <v>32</v>
      </c>
      <c r="B36" s="22" t="s">
        <v>50</v>
      </c>
      <c r="C36" s="23">
        <v>500000</v>
      </c>
      <c r="D36" s="19" t="s">
        <v>14</v>
      </c>
      <c r="E36" s="20">
        <v>44452</v>
      </c>
      <c r="F36" s="20">
        <v>44503</v>
      </c>
      <c r="G36" s="20">
        <v>44868</v>
      </c>
      <c r="H36" s="21">
        <v>4.25</v>
      </c>
      <c r="I36" s="21">
        <v>2</v>
      </c>
      <c r="J36" s="30">
        <v>21545.14</v>
      </c>
      <c r="K36" s="31">
        <f t="shared" si="0"/>
        <v>10139</v>
      </c>
    </row>
    <row r="37" customFormat="1" ht="34.5" customHeight="1" spans="1:11">
      <c r="A37" s="16">
        <v>33</v>
      </c>
      <c r="B37" s="22" t="s">
        <v>51</v>
      </c>
      <c r="C37" s="23">
        <v>200000</v>
      </c>
      <c r="D37" s="19" t="s">
        <v>52</v>
      </c>
      <c r="E37" s="20">
        <v>44557</v>
      </c>
      <c r="F37" s="20">
        <v>44572</v>
      </c>
      <c r="G37" s="20">
        <v>44927</v>
      </c>
      <c r="H37" s="21">
        <v>4.25</v>
      </c>
      <c r="I37" s="21">
        <v>2</v>
      </c>
      <c r="J37" s="30">
        <v>5808.33</v>
      </c>
      <c r="K37" s="31">
        <f t="shared" si="0"/>
        <v>2733</v>
      </c>
    </row>
    <row r="38" customFormat="1" ht="34.5" customHeight="1" spans="1:11">
      <c r="A38" s="16">
        <v>34</v>
      </c>
      <c r="B38" s="24" t="s">
        <v>53</v>
      </c>
      <c r="C38" s="25">
        <v>200000</v>
      </c>
      <c r="D38" s="22" t="s">
        <v>54</v>
      </c>
      <c r="E38" s="20">
        <v>44455</v>
      </c>
      <c r="F38" s="20">
        <v>44456</v>
      </c>
      <c r="G38" s="20">
        <v>44821</v>
      </c>
      <c r="H38" s="21">
        <v>4.25</v>
      </c>
      <c r="I38" s="21">
        <v>2</v>
      </c>
      <c r="J38" s="32">
        <v>8547.18</v>
      </c>
      <c r="K38" s="31">
        <f t="shared" ref="K38:K69" si="1">J38*(8/17)</f>
        <v>4022</v>
      </c>
    </row>
    <row r="39" customFormat="1" ht="34.5" customHeight="1" spans="1:11">
      <c r="A39" s="16">
        <v>35</v>
      </c>
      <c r="B39" s="24" t="s">
        <v>55</v>
      </c>
      <c r="C39" s="25">
        <v>250000</v>
      </c>
      <c r="D39" s="22" t="s">
        <v>21</v>
      </c>
      <c r="E39" s="20">
        <v>44469</v>
      </c>
      <c r="F39" s="20">
        <v>44483</v>
      </c>
      <c r="G39" s="20">
        <v>44848</v>
      </c>
      <c r="H39" s="21">
        <v>4.25</v>
      </c>
      <c r="I39" s="21">
        <v>2</v>
      </c>
      <c r="J39" s="32">
        <v>10034.73</v>
      </c>
      <c r="K39" s="31">
        <f t="shared" si="1"/>
        <v>4722</v>
      </c>
    </row>
    <row r="40" customFormat="1" ht="34.5" customHeight="1" spans="1:11">
      <c r="A40" s="16">
        <v>36</v>
      </c>
      <c r="B40" s="24" t="s">
        <v>56</v>
      </c>
      <c r="C40" s="25">
        <v>150000</v>
      </c>
      <c r="D40" s="22" t="s">
        <v>54</v>
      </c>
      <c r="E40" s="20">
        <v>44543</v>
      </c>
      <c r="F40" s="20">
        <v>44562</v>
      </c>
      <c r="G40" s="20">
        <v>44927</v>
      </c>
      <c r="H40" s="21">
        <v>4.25</v>
      </c>
      <c r="I40" s="21">
        <v>2</v>
      </c>
      <c r="J40" s="32">
        <v>4533.34</v>
      </c>
      <c r="K40" s="31">
        <f t="shared" si="1"/>
        <v>2133</v>
      </c>
    </row>
    <row r="41" customFormat="1" ht="34.5" customHeight="1" spans="1:11">
      <c r="A41" s="16">
        <v>37</v>
      </c>
      <c r="B41" s="24" t="s">
        <v>57</v>
      </c>
      <c r="C41" s="25">
        <v>150000</v>
      </c>
      <c r="D41" s="22" t="s">
        <v>54</v>
      </c>
      <c r="E41" s="20">
        <v>44412</v>
      </c>
      <c r="F41" s="20">
        <v>44483</v>
      </c>
      <c r="G41" s="20">
        <v>44848</v>
      </c>
      <c r="H41" s="21">
        <v>4.25</v>
      </c>
      <c r="I41" s="21">
        <v>2</v>
      </c>
      <c r="J41" s="32">
        <v>5914.59</v>
      </c>
      <c r="K41" s="31">
        <f t="shared" si="1"/>
        <v>2783</v>
      </c>
    </row>
    <row r="42" customFormat="1" ht="34.5" customHeight="1" spans="1:11">
      <c r="A42" s="16">
        <v>38</v>
      </c>
      <c r="B42" s="24" t="s">
        <v>58</v>
      </c>
      <c r="C42" s="25">
        <v>500000</v>
      </c>
      <c r="D42" s="22" t="s">
        <v>59</v>
      </c>
      <c r="E42" s="20">
        <v>44440</v>
      </c>
      <c r="F42" s="20">
        <v>44445</v>
      </c>
      <c r="G42" s="20">
        <v>44810</v>
      </c>
      <c r="H42" s="21">
        <v>4.25</v>
      </c>
      <c r="I42" s="21">
        <v>2</v>
      </c>
      <c r="J42" s="32">
        <v>19065.96</v>
      </c>
      <c r="K42" s="31">
        <f t="shared" si="1"/>
        <v>8972</v>
      </c>
    </row>
    <row r="43" customFormat="1" ht="34.5" customHeight="1" spans="1:11">
      <c r="A43" s="16">
        <v>39</v>
      </c>
      <c r="B43" s="24" t="s">
        <v>60</v>
      </c>
      <c r="C43" s="25">
        <v>200000</v>
      </c>
      <c r="D43" s="22" t="s">
        <v>54</v>
      </c>
      <c r="E43" s="20">
        <v>44465</v>
      </c>
      <c r="F43" s="20">
        <v>44468</v>
      </c>
      <c r="G43" s="20">
        <v>44833</v>
      </c>
      <c r="H43" s="21">
        <v>4.25</v>
      </c>
      <c r="I43" s="21">
        <v>2</v>
      </c>
      <c r="J43" s="32">
        <v>8240.83</v>
      </c>
      <c r="K43" s="31">
        <f t="shared" si="1"/>
        <v>3878</v>
      </c>
    </row>
    <row r="44" customFormat="1" ht="34.5" customHeight="1" spans="1:11">
      <c r="A44" s="16">
        <v>40</v>
      </c>
      <c r="B44" s="24" t="s">
        <v>61</v>
      </c>
      <c r="C44" s="25">
        <v>500000</v>
      </c>
      <c r="D44" s="22" t="s">
        <v>21</v>
      </c>
      <c r="E44" s="20">
        <v>44554</v>
      </c>
      <c r="F44" s="20">
        <v>44562</v>
      </c>
      <c r="G44" s="20">
        <v>44927</v>
      </c>
      <c r="H44" s="21">
        <v>4.25</v>
      </c>
      <c r="I44" s="21">
        <v>2</v>
      </c>
      <c r="J44" s="32">
        <v>21072.9</v>
      </c>
      <c r="K44" s="31">
        <f t="shared" si="1"/>
        <v>9917</v>
      </c>
    </row>
    <row r="45" customFormat="1" ht="34.5" customHeight="1" spans="1:11">
      <c r="A45" s="16">
        <v>41</v>
      </c>
      <c r="B45" s="24" t="s">
        <v>62</v>
      </c>
      <c r="C45" s="25">
        <v>400000</v>
      </c>
      <c r="D45" s="22" t="s">
        <v>54</v>
      </c>
      <c r="E45" s="20">
        <v>44554</v>
      </c>
      <c r="F45" s="20">
        <v>44562</v>
      </c>
      <c r="G45" s="20">
        <v>44927</v>
      </c>
      <c r="H45" s="21">
        <v>4.25</v>
      </c>
      <c r="I45" s="21">
        <v>2</v>
      </c>
      <c r="J45" s="32">
        <v>10684.04</v>
      </c>
      <c r="K45" s="31">
        <f t="shared" si="1"/>
        <v>5028</v>
      </c>
    </row>
    <row r="46" customFormat="1" ht="34.5" customHeight="1" spans="1:11">
      <c r="A46" s="16">
        <v>42</v>
      </c>
      <c r="B46" s="24" t="s">
        <v>63</v>
      </c>
      <c r="C46" s="25">
        <v>500000</v>
      </c>
      <c r="D46" s="22" t="s">
        <v>21</v>
      </c>
      <c r="E46" s="20">
        <v>44556</v>
      </c>
      <c r="F46" s="20">
        <v>44562</v>
      </c>
      <c r="G46" s="20">
        <v>44927</v>
      </c>
      <c r="H46" s="21">
        <v>4.25</v>
      </c>
      <c r="I46" s="21">
        <v>2</v>
      </c>
      <c r="J46" s="32">
        <v>20305.54</v>
      </c>
      <c r="K46" s="31">
        <f t="shared" si="1"/>
        <v>9556</v>
      </c>
    </row>
    <row r="47" customFormat="1" ht="34.5" customHeight="1" spans="1:11">
      <c r="A47" s="16">
        <v>43</v>
      </c>
      <c r="B47" s="24" t="s">
        <v>64</v>
      </c>
      <c r="C47" s="25">
        <v>150000</v>
      </c>
      <c r="D47" s="22" t="s">
        <v>21</v>
      </c>
      <c r="E47" s="20">
        <v>44559</v>
      </c>
      <c r="F47" s="20">
        <v>44565</v>
      </c>
      <c r="G47" s="20">
        <v>44930</v>
      </c>
      <c r="H47" s="21">
        <v>4.25</v>
      </c>
      <c r="I47" s="21">
        <v>2</v>
      </c>
      <c r="J47" s="32">
        <v>1646.88</v>
      </c>
      <c r="K47" s="31">
        <f t="shared" si="1"/>
        <v>775</v>
      </c>
    </row>
    <row r="48" customFormat="1" ht="34.5" customHeight="1" spans="1:11">
      <c r="A48" s="16">
        <v>44</v>
      </c>
      <c r="B48" s="24" t="s">
        <v>65</v>
      </c>
      <c r="C48" s="25">
        <v>200000</v>
      </c>
      <c r="D48" s="22" t="s">
        <v>21</v>
      </c>
      <c r="E48" s="20">
        <v>44558</v>
      </c>
      <c r="F48" s="20">
        <v>44565</v>
      </c>
      <c r="G48" s="20">
        <v>44930</v>
      </c>
      <c r="H48" s="21">
        <v>4.25</v>
      </c>
      <c r="I48" s="21">
        <v>2</v>
      </c>
      <c r="J48" s="32">
        <v>8027.74</v>
      </c>
      <c r="K48" s="31">
        <f t="shared" si="1"/>
        <v>3778</v>
      </c>
    </row>
    <row r="49" customFormat="1" ht="34.5" customHeight="1" spans="1:11">
      <c r="A49" s="16">
        <v>45</v>
      </c>
      <c r="B49" s="22" t="s">
        <v>66</v>
      </c>
      <c r="C49" s="23">
        <v>280000</v>
      </c>
      <c r="D49" s="19" t="s">
        <v>14</v>
      </c>
      <c r="E49" s="20">
        <v>44441</v>
      </c>
      <c r="F49" s="20">
        <v>44452</v>
      </c>
      <c r="G49" s="20">
        <v>44817</v>
      </c>
      <c r="H49" s="21">
        <v>4.25</v>
      </c>
      <c r="I49" s="21">
        <v>2</v>
      </c>
      <c r="J49" s="32">
        <v>12065.28</v>
      </c>
      <c r="K49" s="31">
        <f t="shared" si="1"/>
        <v>5678</v>
      </c>
    </row>
    <row r="50" customFormat="1" ht="34.5" customHeight="1" spans="1:11">
      <c r="A50" s="16">
        <v>46</v>
      </c>
      <c r="B50" s="22" t="s">
        <v>67</v>
      </c>
      <c r="C50" s="23">
        <v>200000</v>
      </c>
      <c r="D50" s="19" t="s">
        <v>14</v>
      </c>
      <c r="E50" s="20">
        <v>44432</v>
      </c>
      <c r="F50" s="20">
        <v>44435</v>
      </c>
      <c r="G50" s="20">
        <v>44800</v>
      </c>
      <c r="H50" s="21">
        <v>4.25</v>
      </c>
      <c r="I50" s="21">
        <v>2</v>
      </c>
      <c r="J50" s="32">
        <v>7366.63</v>
      </c>
      <c r="K50" s="31">
        <f t="shared" si="1"/>
        <v>3467</v>
      </c>
    </row>
    <row r="51" customFormat="1" ht="34.5" customHeight="1" spans="1:11">
      <c r="A51" s="16">
        <v>47</v>
      </c>
      <c r="B51" s="22" t="s">
        <v>68</v>
      </c>
      <c r="C51" s="23">
        <v>300000</v>
      </c>
      <c r="D51" s="19" t="s">
        <v>14</v>
      </c>
      <c r="E51" s="20">
        <v>44431</v>
      </c>
      <c r="F51" s="20">
        <v>44435</v>
      </c>
      <c r="G51" s="20">
        <v>44800</v>
      </c>
      <c r="H51" s="21">
        <v>4.25</v>
      </c>
      <c r="I51" s="21">
        <v>2</v>
      </c>
      <c r="J51" s="32">
        <v>5253.48</v>
      </c>
      <c r="K51" s="31">
        <f t="shared" si="1"/>
        <v>2472</v>
      </c>
    </row>
    <row r="52" customFormat="1" ht="34.5" customHeight="1" spans="1:11">
      <c r="A52" s="16">
        <v>48</v>
      </c>
      <c r="B52" s="22" t="s">
        <v>69</v>
      </c>
      <c r="C52" s="23">
        <v>390000</v>
      </c>
      <c r="D52" s="19" t="s">
        <v>14</v>
      </c>
      <c r="E52" s="20">
        <v>44425</v>
      </c>
      <c r="F52" s="20">
        <v>44435</v>
      </c>
      <c r="G52" s="20">
        <v>44754</v>
      </c>
      <c r="H52" s="21">
        <v>4.25</v>
      </c>
      <c r="I52" s="21">
        <v>2</v>
      </c>
      <c r="J52" s="32">
        <v>14687.29</v>
      </c>
      <c r="K52" s="31">
        <f t="shared" si="1"/>
        <v>6912</v>
      </c>
    </row>
    <row r="53" customFormat="1" ht="34.5" customHeight="1" spans="1:11">
      <c r="A53" s="16">
        <v>49</v>
      </c>
      <c r="B53" s="22" t="s">
        <v>70</v>
      </c>
      <c r="C53" s="23">
        <v>500000</v>
      </c>
      <c r="D53" s="19" t="s">
        <v>14</v>
      </c>
      <c r="E53" s="20">
        <v>44441</v>
      </c>
      <c r="F53" s="20">
        <v>44446</v>
      </c>
      <c r="G53" s="20">
        <v>44811</v>
      </c>
      <c r="H53" s="21">
        <v>4.25</v>
      </c>
      <c r="I53" s="21">
        <v>2</v>
      </c>
      <c r="J53" s="32">
        <v>21545.14</v>
      </c>
      <c r="K53" s="31">
        <f t="shared" si="1"/>
        <v>10139</v>
      </c>
    </row>
    <row r="54" customFormat="1" ht="34.5" customHeight="1" spans="1:11">
      <c r="A54" s="16">
        <v>50</v>
      </c>
      <c r="B54" s="26" t="s">
        <v>71</v>
      </c>
      <c r="C54" s="27">
        <v>500000</v>
      </c>
      <c r="D54" s="28" t="s">
        <v>72</v>
      </c>
      <c r="E54" s="20">
        <v>44420</v>
      </c>
      <c r="F54" s="20">
        <v>44420</v>
      </c>
      <c r="G54" s="20">
        <v>44785</v>
      </c>
      <c r="H54" s="21">
        <v>4.25</v>
      </c>
      <c r="I54" s="21">
        <v>2</v>
      </c>
      <c r="J54" s="30">
        <v>21545.14</v>
      </c>
      <c r="K54" s="31">
        <f t="shared" si="1"/>
        <v>10139</v>
      </c>
    </row>
    <row r="55" customFormat="1" ht="34.5" customHeight="1" spans="1:11">
      <c r="A55" s="16">
        <v>51</v>
      </c>
      <c r="B55" s="26" t="s">
        <v>73</v>
      </c>
      <c r="C55" s="27">
        <v>150000</v>
      </c>
      <c r="D55" s="22" t="s">
        <v>74</v>
      </c>
      <c r="E55" s="20">
        <v>44418</v>
      </c>
      <c r="F55" s="20">
        <v>44428</v>
      </c>
      <c r="G55" s="20">
        <v>44793</v>
      </c>
      <c r="H55" s="21">
        <v>4.25</v>
      </c>
      <c r="I55" s="21">
        <v>2</v>
      </c>
      <c r="J55" s="30">
        <v>6197.92</v>
      </c>
      <c r="K55" s="31">
        <f t="shared" si="1"/>
        <v>2917</v>
      </c>
    </row>
    <row r="56" customFormat="1" ht="34.5" customHeight="1" spans="1:11">
      <c r="A56" s="16">
        <v>52</v>
      </c>
      <c r="B56" s="26" t="s">
        <v>75</v>
      </c>
      <c r="C56" s="27">
        <v>100000</v>
      </c>
      <c r="D56" s="22" t="s">
        <v>74</v>
      </c>
      <c r="E56" s="20">
        <v>44414</v>
      </c>
      <c r="F56" s="20">
        <v>44434</v>
      </c>
      <c r="G56" s="20">
        <v>44799</v>
      </c>
      <c r="H56" s="21">
        <v>4.25</v>
      </c>
      <c r="I56" s="21">
        <v>2</v>
      </c>
      <c r="J56" s="30">
        <v>4285.42</v>
      </c>
      <c r="K56" s="31">
        <f t="shared" si="1"/>
        <v>2017</v>
      </c>
    </row>
    <row r="57" customFormat="1" ht="34.5" customHeight="1" spans="1:11">
      <c r="A57" s="16">
        <v>53</v>
      </c>
      <c r="B57" s="26" t="s">
        <v>76</v>
      </c>
      <c r="C57" s="27">
        <v>100000</v>
      </c>
      <c r="D57" s="22" t="s">
        <v>74</v>
      </c>
      <c r="E57" s="20">
        <v>44433</v>
      </c>
      <c r="F57" s="20">
        <v>44439</v>
      </c>
      <c r="G57" s="20">
        <v>44804</v>
      </c>
      <c r="H57" s="21">
        <v>4.25</v>
      </c>
      <c r="I57" s="21">
        <v>2</v>
      </c>
      <c r="J57" s="30">
        <v>3588.89</v>
      </c>
      <c r="K57" s="31">
        <f t="shared" si="1"/>
        <v>1689</v>
      </c>
    </row>
    <row r="58" customFormat="1" ht="34.5" customHeight="1" spans="1:11">
      <c r="A58" s="16">
        <v>54</v>
      </c>
      <c r="B58" s="26" t="s">
        <v>77</v>
      </c>
      <c r="C58" s="27">
        <v>100000</v>
      </c>
      <c r="D58" s="22" t="s">
        <v>74</v>
      </c>
      <c r="E58" s="20">
        <v>44433</v>
      </c>
      <c r="F58" s="20">
        <v>44434</v>
      </c>
      <c r="G58" s="20">
        <v>44799</v>
      </c>
      <c r="H58" s="21">
        <v>4.25</v>
      </c>
      <c r="I58" s="21">
        <v>2</v>
      </c>
      <c r="J58" s="30">
        <v>4309.03</v>
      </c>
      <c r="K58" s="31">
        <f t="shared" si="1"/>
        <v>2028</v>
      </c>
    </row>
    <row r="59" customFormat="1" ht="34.5" customHeight="1" spans="1:11">
      <c r="A59" s="16">
        <v>55</v>
      </c>
      <c r="B59" s="26" t="s">
        <v>78</v>
      </c>
      <c r="C59" s="27">
        <v>100000</v>
      </c>
      <c r="D59" s="22" t="s">
        <v>74</v>
      </c>
      <c r="E59" s="20">
        <v>44438</v>
      </c>
      <c r="F59" s="20">
        <v>44440</v>
      </c>
      <c r="G59" s="20">
        <v>44805</v>
      </c>
      <c r="H59" s="21">
        <v>4.25</v>
      </c>
      <c r="I59" s="21">
        <v>2</v>
      </c>
      <c r="J59" s="30">
        <v>4309.03</v>
      </c>
      <c r="K59" s="31">
        <f t="shared" si="1"/>
        <v>2028</v>
      </c>
    </row>
    <row r="60" customFormat="1" ht="34.5" customHeight="1" spans="1:11">
      <c r="A60" s="16">
        <v>56</v>
      </c>
      <c r="B60" s="26" t="s">
        <v>79</v>
      </c>
      <c r="C60" s="27">
        <v>300000</v>
      </c>
      <c r="D60" s="22" t="s">
        <v>74</v>
      </c>
      <c r="E60" s="20">
        <v>44447</v>
      </c>
      <c r="F60" s="20">
        <v>44456</v>
      </c>
      <c r="G60" s="20">
        <v>44821</v>
      </c>
      <c r="H60" s="21">
        <v>4.25</v>
      </c>
      <c r="I60" s="21">
        <v>2</v>
      </c>
      <c r="J60" s="30">
        <v>12927.08</v>
      </c>
      <c r="K60" s="31">
        <f t="shared" si="1"/>
        <v>6083</v>
      </c>
    </row>
    <row r="61" s="3" customFormat="1" ht="34.5" customHeight="1" spans="1:11">
      <c r="A61" s="16">
        <v>57</v>
      </c>
      <c r="B61" s="24" t="s">
        <v>80</v>
      </c>
      <c r="C61" s="25">
        <v>200000</v>
      </c>
      <c r="D61" s="22" t="s">
        <v>74</v>
      </c>
      <c r="E61" s="20">
        <v>44438</v>
      </c>
      <c r="F61" s="20">
        <v>44449</v>
      </c>
      <c r="G61" s="20">
        <v>44814</v>
      </c>
      <c r="H61" s="29">
        <v>4.25</v>
      </c>
      <c r="I61" s="29">
        <v>2</v>
      </c>
      <c r="J61" s="30">
        <v>7224.97</v>
      </c>
      <c r="K61" s="33">
        <f t="shared" si="1"/>
        <v>3400</v>
      </c>
    </row>
    <row r="62" customFormat="1" ht="34.5" customHeight="1" spans="1:11">
      <c r="A62" s="16">
        <v>58</v>
      </c>
      <c r="B62" s="26" t="s">
        <v>81</v>
      </c>
      <c r="C62" s="27">
        <v>150000</v>
      </c>
      <c r="D62" s="22" t="s">
        <v>74</v>
      </c>
      <c r="E62" s="20">
        <v>44438</v>
      </c>
      <c r="F62" s="20">
        <v>44449</v>
      </c>
      <c r="G62" s="20">
        <v>44814</v>
      </c>
      <c r="H62" s="21">
        <v>4.25</v>
      </c>
      <c r="I62" s="21">
        <v>2</v>
      </c>
      <c r="J62" s="30">
        <v>6038.54</v>
      </c>
      <c r="K62" s="31">
        <f t="shared" si="1"/>
        <v>2842</v>
      </c>
    </row>
    <row r="63" customFormat="1" ht="34.5" customHeight="1" spans="1:11">
      <c r="A63" s="16">
        <v>59</v>
      </c>
      <c r="B63" s="26" t="s">
        <v>82</v>
      </c>
      <c r="C63" s="27">
        <v>500000</v>
      </c>
      <c r="D63" s="22" t="s">
        <v>74</v>
      </c>
      <c r="E63" s="20">
        <v>44419</v>
      </c>
      <c r="F63" s="20">
        <v>44448</v>
      </c>
      <c r="G63" s="20">
        <v>44813</v>
      </c>
      <c r="H63" s="21">
        <v>4.25</v>
      </c>
      <c r="I63" s="21">
        <v>2</v>
      </c>
      <c r="J63" s="30">
        <v>21545.14</v>
      </c>
      <c r="K63" s="31">
        <f t="shared" si="1"/>
        <v>10139</v>
      </c>
    </row>
    <row r="64" customFormat="1" ht="34.5" customHeight="1" spans="1:11">
      <c r="A64" s="16">
        <v>60</v>
      </c>
      <c r="B64" s="24" t="s">
        <v>83</v>
      </c>
      <c r="C64" s="27">
        <v>500000</v>
      </c>
      <c r="D64" s="22" t="s">
        <v>84</v>
      </c>
      <c r="E64" s="20">
        <v>44454</v>
      </c>
      <c r="F64" s="20">
        <v>44456</v>
      </c>
      <c r="G64" s="20">
        <v>44821</v>
      </c>
      <c r="H64" s="21">
        <v>4.25</v>
      </c>
      <c r="I64" s="21">
        <v>2</v>
      </c>
      <c r="J64" s="30">
        <v>21309.03</v>
      </c>
      <c r="K64" s="31">
        <f t="shared" si="1"/>
        <v>10028</v>
      </c>
    </row>
    <row r="65" customFormat="1" ht="34.5" customHeight="1" spans="1:11">
      <c r="A65" s="16">
        <v>61</v>
      </c>
      <c r="B65" s="24" t="s">
        <v>85</v>
      </c>
      <c r="C65" s="27">
        <v>150000</v>
      </c>
      <c r="D65" s="22" t="s">
        <v>74</v>
      </c>
      <c r="E65" s="20">
        <v>44441</v>
      </c>
      <c r="F65" s="20">
        <v>44466</v>
      </c>
      <c r="G65" s="20">
        <v>44831</v>
      </c>
      <c r="H65" s="21">
        <v>4.25</v>
      </c>
      <c r="I65" s="21">
        <v>2</v>
      </c>
      <c r="J65" s="30">
        <v>6109.38</v>
      </c>
      <c r="K65" s="31">
        <f t="shared" si="1"/>
        <v>2875</v>
      </c>
    </row>
    <row r="66" customFormat="1" ht="34.5" customHeight="1" spans="1:11">
      <c r="A66" s="16">
        <v>62</v>
      </c>
      <c r="B66" s="24" t="s">
        <v>86</v>
      </c>
      <c r="C66" s="27">
        <v>100000</v>
      </c>
      <c r="D66" s="22" t="s">
        <v>74</v>
      </c>
      <c r="E66" s="20">
        <v>44453</v>
      </c>
      <c r="F66" s="20">
        <v>44467</v>
      </c>
      <c r="G66" s="20">
        <v>44832</v>
      </c>
      <c r="H66" s="21">
        <v>4.25</v>
      </c>
      <c r="I66" s="21">
        <v>2</v>
      </c>
      <c r="J66" s="30">
        <v>4285.42</v>
      </c>
      <c r="K66" s="31">
        <f t="shared" si="1"/>
        <v>2017</v>
      </c>
    </row>
    <row r="67" customFormat="1" ht="34.5" customHeight="1" spans="1:11">
      <c r="A67" s="16">
        <v>63</v>
      </c>
      <c r="B67" s="24" t="s">
        <v>87</v>
      </c>
      <c r="C67" s="27">
        <v>150000</v>
      </c>
      <c r="D67" s="22" t="s">
        <v>74</v>
      </c>
      <c r="E67" s="20">
        <v>44484</v>
      </c>
      <c r="F67" s="20">
        <v>44491</v>
      </c>
      <c r="G67" s="20">
        <v>44856</v>
      </c>
      <c r="H67" s="21">
        <v>4.25</v>
      </c>
      <c r="I67" s="21">
        <v>2</v>
      </c>
      <c r="J67" s="30">
        <v>6463.54</v>
      </c>
      <c r="K67" s="31">
        <f t="shared" si="1"/>
        <v>3042</v>
      </c>
    </row>
    <row r="68" customFormat="1" ht="34.5" customHeight="1" spans="1:11">
      <c r="A68" s="16">
        <v>64</v>
      </c>
      <c r="B68" s="24" t="s">
        <v>88</v>
      </c>
      <c r="C68" s="27">
        <v>300000</v>
      </c>
      <c r="D68" s="22" t="s">
        <v>74</v>
      </c>
      <c r="E68" s="20">
        <v>44490</v>
      </c>
      <c r="F68" s="20">
        <v>44501</v>
      </c>
      <c r="G68" s="20">
        <v>44866</v>
      </c>
      <c r="H68" s="21">
        <v>4.25</v>
      </c>
      <c r="I68" s="21">
        <v>2</v>
      </c>
      <c r="J68" s="30">
        <v>12785.42</v>
      </c>
      <c r="K68" s="31">
        <f t="shared" si="1"/>
        <v>6017</v>
      </c>
    </row>
    <row r="69" customFormat="1" ht="34.5" customHeight="1" spans="1:11">
      <c r="A69" s="16">
        <v>65</v>
      </c>
      <c r="B69" s="24" t="s">
        <v>89</v>
      </c>
      <c r="C69" s="27">
        <v>150000</v>
      </c>
      <c r="D69" s="22" t="s">
        <v>74</v>
      </c>
      <c r="E69" s="20">
        <v>44491</v>
      </c>
      <c r="F69" s="20">
        <v>44502</v>
      </c>
      <c r="G69" s="20">
        <v>44867</v>
      </c>
      <c r="H69" s="21">
        <v>4.25</v>
      </c>
      <c r="I69" s="21">
        <v>2</v>
      </c>
      <c r="J69" s="30">
        <v>6463.54</v>
      </c>
      <c r="K69" s="31">
        <f t="shared" si="1"/>
        <v>3042</v>
      </c>
    </row>
    <row r="70" customFormat="1" ht="34.5" customHeight="1" spans="1:11">
      <c r="A70" s="16">
        <v>66</v>
      </c>
      <c r="B70" s="24" t="s">
        <v>90</v>
      </c>
      <c r="C70" s="27">
        <v>150000</v>
      </c>
      <c r="D70" s="22" t="s">
        <v>74</v>
      </c>
      <c r="E70" s="20">
        <v>44461</v>
      </c>
      <c r="F70" s="20">
        <v>44503</v>
      </c>
      <c r="G70" s="20">
        <v>44868</v>
      </c>
      <c r="H70" s="21">
        <v>4.25</v>
      </c>
      <c r="I70" s="21">
        <v>2</v>
      </c>
      <c r="J70" s="30">
        <v>6463.54</v>
      </c>
      <c r="K70" s="31">
        <f t="shared" ref="K70:K101" si="2">J70*(8/17)</f>
        <v>3042</v>
      </c>
    </row>
    <row r="71" customFormat="1" ht="34.5" customHeight="1" spans="1:11">
      <c r="A71" s="16">
        <v>67</v>
      </c>
      <c r="B71" s="24" t="s">
        <v>91</v>
      </c>
      <c r="C71" s="25">
        <v>100000</v>
      </c>
      <c r="D71" s="22" t="s">
        <v>74</v>
      </c>
      <c r="E71" s="20">
        <v>44491</v>
      </c>
      <c r="F71" s="20">
        <v>44497</v>
      </c>
      <c r="G71" s="20">
        <v>44862</v>
      </c>
      <c r="H71" s="21">
        <v>4.25</v>
      </c>
      <c r="I71" s="21">
        <v>2</v>
      </c>
      <c r="J71" s="30">
        <v>4072.92</v>
      </c>
      <c r="K71" s="31">
        <f t="shared" si="2"/>
        <v>1917</v>
      </c>
    </row>
    <row r="72" customFormat="1" ht="34.5" customHeight="1" spans="1:11">
      <c r="A72" s="16">
        <v>68</v>
      </c>
      <c r="B72" s="24" t="s">
        <v>92</v>
      </c>
      <c r="C72" s="27">
        <v>200000</v>
      </c>
      <c r="D72" s="22" t="s">
        <v>74</v>
      </c>
      <c r="E72" s="20">
        <v>44426</v>
      </c>
      <c r="F72" s="20">
        <v>44501</v>
      </c>
      <c r="G72" s="20">
        <v>44866</v>
      </c>
      <c r="H72" s="21">
        <v>4.25</v>
      </c>
      <c r="I72" s="21">
        <v>2</v>
      </c>
      <c r="J72" s="30">
        <v>8358.33</v>
      </c>
      <c r="K72" s="31">
        <f t="shared" si="2"/>
        <v>3933</v>
      </c>
    </row>
    <row r="73" customFormat="1" ht="34.5" customHeight="1" spans="1:11">
      <c r="A73" s="16">
        <v>69</v>
      </c>
      <c r="B73" s="24" t="s">
        <v>93</v>
      </c>
      <c r="C73" s="27">
        <v>200000</v>
      </c>
      <c r="D73" s="22" t="s">
        <v>74</v>
      </c>
      <c r="E73" s="20">
        <v>44494</v>
      </c>
      <c r="F73" s="20">
        <v>44504</v>
      </c>
      <c r="G73" s="20">
        <v>44869</v>
      </c>
      <c r="H73" s="21">
        <v>4.25</v>
      </c>
      <c r="I73" s="21">
        <v>2</v>
      </c>
      <c r="J73" s="30">
        <v>8618.06</v>
      </c>
      <c r="K73" s="31">
        <f t="shared" si="2"/>
        <v>4056</v>
      </c>
    </row>
    <row r="74" customFormat="1" ht="34.5" customHeight="1" spans="1:11">
      <c r="A74" s="16">
        <v>70</v>
      </c>
      <c r="B74" s="26" t="s">
        <v>94</v>
      </c>
      <c r="C74" s="27">
        <v>100000</v>
      </c>
      <c r="D74" s="22" t="s">
        <v>74</v>
      </c>
      <c r="E74" s="20">
        <v>44462</v>
      </c>
      <c r="F74" s="20">
        <v>44502</v>
      </c>
      <c r="G74" s="20">
        <v>44867</v>
      </c>
      <c r="H74" s="21">
        <v>4.25</v>
      </c>
      <c r="I74" s="21">
        <v>2</v>
      </c>
      <c r="J74" s="30">
        <v>4167.36</v>
      </c>
      <c r="K74" s="31">
        <f t="shared" si="2"/>
        <v>1961</v>
      </c>
    </row>
    <row r="75" customFormat="1" ht="34.5" customHeight="1" spans="1:11">
      <c r="A75" s="16">
        <v>71</v>
      </c>
      <c r="B75" s="24" t="s">
        <v>95</v>
      </c>
      <c r="C75" s="25">
        <v>500000</v>
      </c>
      <c r="D75" s="22" t="s">
        <v>74</v>
      </c>
      <c r="E75" s="20">
        <v>44441</v>
      </c>
      <c r="F75" s="20">
        <v>44456</v>
      </c>
      <c r="G75" s="20">
        <v>44821</v>
      </c>
      <c r="H75" s="21">
        <v>4.25</v>
      </c>
      <c r="I75" s="21">
        <v>2</v>
      </c>
      <c r="J75" s="30">
        <v>21545.14</v>
      </c>
      <c r="K75" s="31">
        <f t="shared" si="2"/>
        <v>10139</v>
      </c>
    </row>
    <row r="76" customFormat="1" ht="34.5" customHeight="1" spans="1:11">
      <c r="A76" s="16">
        <v>72</v>
      </c>
      <c r="B76" s="24" t="s">
        <v>96</v>
      </c>
      <c r="C76" s="25">
        <v>300000</v>
      </c>
      <c r="D76" s="22" t="s">
        <v>74</v>
      </c>
      <c r="E76" s="20">
        <v>44447</v>
      </c>
      <c r="F76" s="20">
        <v>44452</v>
      </c>
      <c r="G76" s="20">
        <v>44817</v>
      </c>
      <c r="H76" s="21">
        <v>4.25</v>
      </c>
      <c r="I76" s="21">
        <v>2</v>
      </c>
      <c r="J76" s="30">
        <v>12254.17</v>
      </c>
      <c r="K76" s="31">
        <f t="shared" si="2"/>
        <v>5767</v>
      </c>
    </row>
    <row r="77" customFormat="1" ht="34.5" customHeight="1" spans="1:11">
      <c r="A77" s="16">
        <v>73</v>
      </c>
      <c r="B77" s="24" t="s">
        <v>97</v>
      </c>
      <c r="C77" s="25">
        <v>150000</v>
      </c>
      <c r="D77" s="22" t="s">
        <v>74</v>
      </c>
      <c r="E77" s="20">
        <v>44447</v>
      </c>
      <c r="F77" s="20">
        <v>44453</v>
      </c>
      <c r="G77" s="20">
        <v>44818</v>
      </c>
      <c r="H77" s="21">
        <v>4.25</v>
      </c>
      <c r="I77" s="21">
        <v>2</v>
      </c>
      <c r="J77" s="32">
        <v>6197.92</v>
      </c>
      <c r="K77" s="33">
        <f t="shared" si="2"/>
        <v>2917</v>
      </c>
    </row>
    <row r="78" customFormat="1" ht="34.5" customHeight="1" spans="1:11">
      <c r="A78" s="16">
        <v>74</v>
      </c>
      <c r="B78" s="24" t="s">
        <v>98</v>
      </c>
      <c r="C78" s="25">
        <v>500000</v>
      </c>
      <c r="D78" s="22" t="s">
        <v>74</v>
      </c>
      <c r="E78" s="20">
        <v>44453</v>
      </c>
      <c r="F78" s="20">
        <v>44457</v>
      </c>
      <c r="G78" s="20">
        <v>44822</v>
      </c>
      <c r="H78" s="21">
        <v>4.25</v>
      </c>
      <c r="I78" s="21">
        <v>2</v>
      </c>
      <c r="J78" s="32">
        <v>15899.76</v>
      </c>
      <c r="K78" s="33">
        <f t="shared" si="2"/>
        <v>7482</v>
      </c>
    </row>
    <row r="79" customFormat="1" ht="34.5" customHeight="1" spans="1:11">
      <c r="A79" s="16">
        <v>75</v>
      </c>
      <c r="B79" s="24" t="s">
        <v>99</v>
      </c>
      <c r="C79" s="25">
        <v>200000</v>
      </c>
      <c r="D79" s="22" t="s">
        <v>74</v>
      </c>
      <c r="E79" s="20">
        <v>44458</v>
      </c>
      <c r="F79" s="20">
        <v>44482</v>
      </c>
      <c r="G79" s="20">
        <v>44847</v>
      </c>
      <c r="H79" s="21">
        <v>4.25</v>
      </c>
      <c r="I79" s="21">
        <v>2</v>
      </c>
      <c r="J79" s="30">
        <v>8618.06</v>
      </c>
      <c r="K79" s="31">
        <f t="shared" si="2"/>
        <v>4056</v>
      </c>
    </row>
    <row r="80" customFormat="1" ht="34.5" customHeight="1" spans="1:11">
      <c r="A80" s="16">
        <v>76</v>
      </c>
      <c r="B80" s="24" t="s">
        <v>100</v>
      </c>
      <c r="C80" s="25">
        <v>200000</v>
      </c>
      <c r="D80" s="22" t="s">
        <v>74</v>
      </c>
      <c r="E80" s="20">
        <v>44483</v>
      </c>
      <c r="F80" s="20">
        <v>44489</v>
      </c>
      <c r="G80" s="20">
        <v>44854</v>
      </c>
      <c r="H80" s="21">
        <v>4.25</v>
      </c>
      <c r="I80" s="21">
        <v>2</v>
      </c>
      <c r="J80" s="30">
        <v>8618.06</v>
      </c>
      <c r="K80" s="31">
        <f t="shared" si="2"/>
        <v>4056</v>
      </c>
    </row>
    <row r="81" customFormat="1" ht="34.5" customHeight="1" spans="1:11">
      <c r="A81" s="16">
        <v>77</v>
      </c>
      <c r="B81" s="24" t="s">
        <v>101</v>
      </c>
      <c r="C81" s="25">
        <v>300000</v>
      </c>
      <c r="D81" s="22" t="s">
        <v>74</v>
      </c>
      <c r="E81" s="20">
        <v>44467</v>
      </c>
      <c r="F81" s="20">
        <v>44480</v>
      </c>
      <c r="G81" s="20">
        <v>44845</v>
      </c>
      <c r="H81" s="21">
        <v>4.25</v>
      </c>
      <c r="I81" s="21">
        <v>2</v>
      </c>
      <c r="J81" s="30">
        <v>12643.75</v>
      </c>
      <c r="K81" s="31">
        <f t="shared" si="2"/>
        <v>5950</v>
      </c>
    </row>
    <row r="82" customFormat="1" ht="34.5" customHeight="1" spans="1:11">
      <c r="A82" s="16">
        <v>78</v>
      </c>
      <c r="B82" s="24" t="s">
        <v>102</v>
      </c>
      <c r="C82" s="25">
        <v>500000</v>
      </c>
      <c r="D82" s="22" t="s">
        <v>74</v>
      </c>
      <c r="E82" s="20">
        <v>44467</v>
      </c>
      <c r="F82" s="20">
        <v>44503</v>
      </c>
      <c r="G82" s="20">
        <v>44868</v>
      </c>
      <c r="H82" s="21">
        <v>4.25</v>
      </c>
      <c r="I82" s="21">
        <v>2</v>
      </c>
      <c r="J82" s="32">
        <v>21427.08</v>
      </c>
      <c r="K82" s="31">
        <f t="shared" si="2"/>
        <v>10083</v>
      </c>
    </row>
    <row r="83" customFormat="1" ht="34.5" customHeight="1" spans="1:11">
      <c r="A83" s="16">
        <v>79</v>
      </c>
      <c r="B83" s="24" t="s">
        <v>103</v>
      </c>
      <c r="C83" s="25">
        <v>200000</v>
      </c>
      <c r="D83" s="22" t="s">
        <v>74</v>
      </c>
      <c r="E83" s="20">
        <v>44490</v>
      </c>
      <c r="F83" s="20">
        <v>44502</v>
      </c>
      <c r="G83" s="20">
        <v>44867</v>
      </c>
      <c r="H83" s="21">
        <v>4.25</v>
      </c>
      <c r="I83" s="21">
        <v>2</v>
      </c>
      <c r="J83" s="30">
        <v>8405.56</v>
      </c>
      <c r="K83" s="31">
        <f t="shared" si="2"/>
        <v>3956</v>
      </c>
    </row>
    <row r="84" customFormat="1" ht="34.5" customHeight="1" spans="1:11">
      <c r="A84" s="16">
        <v>80</v>
      </c>
      <c r="B84" s="24" t="s">
        <v>104</v>
      </c>
      <c r="C84" s="25">
        <v>300000</v>
      </c>
      <c r="D84" s="22" t="s">
        <v>74</v>
      </c>
      <c r="E84" s="20">
        <v>44490</v>
      </c>
      <c r="F84" s="20">
        <v>44503</v>
      </c>
      <c r="G84" s="20">
        <v>44868</v>
      </c>
      <c r="H84" s="21">
        <v>4.25</v>
      </c>
      <c r="I84" s="21">
        <v>2</v>
      </c>
      <c r="J84" s="30">
        <v>12927.08</v>
      </c>
      <c r="K84" s="31">
        <f t="shared" si="2"/>
        <v>6083</v>
      </c>
    </row>
    <row r="85" customFormat="1" ht="34.5" customHeight="1" spans="1:11">
      <c r="A85" s="16">
        <v>81</v>
      </c>
      <c r="B85" s="24" t="s">
        <v>105</v>
      </c>
      <c r="C85" s="25">
        <v>300000</v>
      </c>
      <c r="D85" s="22" t="s">
        <v>74</v>
      </c>
      <c r="E85" s="20">
        <v>44554</v>
      </c>
      <c r="F85" s="20">
        <v>44579</v>
      </c>
      <c r="G85" s="20">
        <v>44944</v>
      </c>
      <c r="H85" s="21">
        <v>4.25</v>
      </c>
      <c r="I85" s="21">
        <v>2</v>
      </c>
      <c r="J85" s="30">
        <v>11545.83</v>
      </c>
      <c r="K85" s="31">
        <f t="shared" si="2"/>
        <v>5433</v>
      </c>
    </row>
    <row r="86" customFormat="1" ht="34.5" customHeight="1" spans="1:11">
      <c r="A86" s="16">
        <v>82</v>
      </c>
      <c r="B86" s="24" t="s">
        <v>106</v>
      </c>
      <c r="C86" s="25">
        <v>500000</v>
      </c>
      <c r="D86" s="22" t="s">
        <v>74</v>
      </c>
      <c r="E86" s="20">
        <v>44921</v>
      </c>
      <c r="F86" s="20">
        <v>44571</v>
      </c>
      <c r="G86" s="20">
        <v>44936</v>
      </c>
      <c r="H86" s="21">
        <v>4.25</v>
      </c>
      <c r="I86" s="21">
        <v>2</v>
      </c>
      <c r="J86" s="30">
        <v>20423.61</v>
      </c>
      <c r="K86" s="31">
        <f t="shared" si="2"/>
        <v>9611</v>
      </c>
    </row>
    <row r="87" customFormat="1" ht="34.5" customHeight="1" spans="1:11">
      <c r="A87" s="16">
        <v>83</v>
      </c>
      <c r="B87" s="24" t="s">
        <v>107</v>
      </c>
      <c r="C87" s="25">
        <v>250000</v>
      </c>
      <c r="D87" s="22" t="s">
        <v>74</v>
      </c>
      <c r="E87" s="20">
        <v>44553</v>
      </c>
      <c r="F87" s="20">
        <v>44562</v>
      </c>
      <c r="G87" s="20">
        <v>44927</v>
      </c>
      <c r="H87" s="21">
        <v>4.25</v>
      </c>
      <c r="I87" s="21">
        <v>2</v>
      </c>
      <c r="J87" s="30">
        <v>9208.33</v>
      </c>
      <c r="K87" s="31">
        <f t="shared" si="2"/>
        <v>4333</v>
      </c>
    </row>
    <row r="88" customFormat="1" ht="34.5" customHeight="1" spans="1:11">
      <c r="A88" s="16">
        <v>84</v>
      </c>
      <c r="B88" s="26" t="s">
        <v>108</v>
      </c>
      <c r="C88" s="27">
        <v>200000</v>
      </c>
      <c r="D88" s="19" t="s">
        <v>14</v>
      </c>
      <c r="E88" s="20">
        <v>44428</v>
      </c>
      <c r="F88" s="20">
        <v>44435</v>
      </c>
      <c r="G88" s="20">
        <v>44800</v>
      </c>
      <c r="H88" s="21">
        <v>4.25</v>
      </c>
      <c r="I88" s="21">
        <v>2</v>
      </c>
      <c r="J88" s="30">
        <v>7602.78</v>
      </c>
      <c r="K88" s="31">
        <f t="shared" si="2"/>
        <v>3578</v>
      </c>
    </row>
    <row r="89" customFormat="1" ht="34.5" customHeight="1" spans="1:11">
      <c r="A89" s="16">
        <v>85</v>
      </c>
      <c r="B89" s="26" t="s">
        <v>109</v>
      </c>
      <c r="C89" s="27">
        <v>500000</v>
      </c>
      <c r="D89" s="19" t="s">
        <v>14</v>
      </c>
      <c r="E89" s="20">
        <v>44427</v>
      </c>
      <c r="F89" s="20">
        <v>44428</v>
      </c>
      <c r="G89" s="20">
        <v>44793</v>
      </c>
      <c r="H89" s="21">
        <v>4.25</v>
      </c>
      <c r="I89" s="21">
        <v>2</v>
      </c>
      <c r="J89" s="30">
        <v>21545.14</v>
      </c>
      <c r="K89" s="31">
        <f t="shared" si="2"/>
        <v>10139</v>
      </c>
    </row>
    <row r="90" customFormat="1" ht="34.5" customHeight="1" spans="1:11">
      <c r="A90" s="16">
        <v>86</v>
      </c>
      <c r="B90" s="26" t="s">
        <v>110</v>
      </c>
      <c r="C90" s="27">
        <v>150000</v>
      </c>
      <c r="D90" s="19" t="s">
        <v>14</v>
      </c>
      <c r="E90" s="20">
        <v>44435</v>
      </c>
      <c r="F90" s="20">
        <v>44445</v>
      </c>
      <c r="G90" s="20">
        <v>44810</v>
      </c>
      <c r="H90" s="21">
        <v>4.25</v>
      </c>
      <c r="I90" s="21">
        <v>2</v>
      </c>
      <c r="J90" s="30">
        <v>6357.29</v>
      </c>
      <c r="K90" s="31">
        <f t="shared" si="2"/>
        <v>2992</v>
      </c>
    </row>
    <row r="91" customFormat="1" ht="34.5" customHeight="1" spans="1:11">
      <c r="A91" s="16">
        <v>87</v>
      </c>
      <c r="B91" s="26" t="s">
        <v>111</v>
      </c>
      <c r="C91" s="27">
        <v>100000</v>
      </c>
      <c r="D91" s="34" t="s">
        <v>112</v>
      </c>
      <c r="E91" s="20">
        <v>44434</v>
      </c>
      <c r="F91" s="20">
        <v>44434</v>
      </c>
      <c r="G91" s="20">
        <v>44799</v>
      </c>
      <c r="H91" s="21">
        <v>4.25</v>
      </c>
      <c r="I91" s="21">
        <v>2</v>
      </c>
      <c r="J91" s="30">
        <v>2975</v>
      </c>
      <c r="K91" s="31">
        <f t="shared" si="2"/>
        <v>1400</v>
      </c>
    </row>
    <row r="92" customFormat="1" ht="34.5" customHeight="1" spans="1:11">
      <c r="A92" s="16">
        <v>88</v>
      </c>
      <c r="B92" s="26" t="s">
        <v>113</v>
      </c>
      <c r="C92" s="27">
        <v>100000</v>
      </c>
      <c r="D92" s="19" t="s">
        <v>14</v>
      </c>
      <c r="E92" s="20">
        <v>44435</v>
      </c>
      <c r="F92" s="20">
        <v>44438</v>
      </c>
      <c r="G92" s="20">
        <v>44803</v>
      </c>
      <c r="H92" s="21">
        <v>4.25</v>
      </c>
      <c r="I92" s="21">
        <v>2</v>
      </c>
      <c r="J92" s="30">
        <v>3884.03</v>
      </c>
      <c r="K92" s="31">
        <f t="shared" si="2"/>
        <v>1828</v>
      </c>
    </row>
    <row r="93" customFormat="1" ht="34.5" customHeight="1" spans="1:11">
      <c r="A93" s="16">
        <v>89</v>
      </c>
      <c r="B93" s="26" t="s">
        <v>114</v>
      </c>
      <c r="C93" s="27">
        <v>300000</v>
      </c>
      <c r="D93" s="34" t="s">
        <v>72</v>
      </c>
      <c r="E93" s="20">
        <v>44439</v>
      </c>
      <c r="F93" s="20">
        <v>44440</v>
      </c>
      <c r="G93" s="20">
        <v>44805</v>
      </c>
      <c r="H93" s="21">
        <v>4.25</v>
      </c>
      <c r="I93" s="21">
        <v>2</v>
      </c>
      <c r="J93" s="30">
        <v>12820.83</v>
      </c>
      <c r="K93" s="31">
        <f t="shared" si="2"/>
        <v>6033</v>
      </c>
    </row>
    <row r="94" customFormat="1" ht="34.5" customHeight="1" spans="1:11">
      <c r="A94" s="16">
        <v>90</v>
      </c>
      <c r="B94" s="26" t="s">
        <v>115</v>
      </c>
      <c r="C94" s="27">
        <v>200000</v>
      </c>
      <c r="D94" s="19" t="s">
        <v>14</v>
      </c>
      <c r="E94" s="20">
        <v>44436</v>
      </c>
      <c r="F94" s="20">
        <v>44446</v>
      </c>
      <c r="G94" s="20">
        <v>44811</v>
      </c>
      <c r="H94" s="21">
        <v>4.25</v>
      </c>
      <c r="I94" s="21">
        <v>2</v>
      </c>
      <c r="J94" s="30">
        <v>8004.17</v>
      </c>
      <c r="K94" s="31">
        <f t="shared" si="2"/>
        <v>3767</v>
      </c>
    </row>
    <row r="95" customFormat="1" ht="34.5" customHeight="1" spans="1:11">
      <c r="A95" s="16">
        <v>91</v>
      </c>
      <c r="B95" s="26" t="s">
        <v>116</v>
      </c>
      <c r="C95" s="27">
        <v>100000</v>
      </c>
      <c r="D95" s="19" t="s">
        <v>14</v>
      </c>
      <c r="E95" s="20">
        <v>44435</v>
      </c>
      <c r="F95" s="20">
        <v>44446</v>
      </c>
      <c r="G95" s="20">
        <v>44811</v>
      </c>
      <c r="H95" s="21">
        <v>4.25</v>
      </c>
      <c r="I95" s="21">
        <v>2</v>
      </c>
      <c r="J95" s="30">
        <v>4155.56</v>
      </c>
      <c r="K95" s="31">
        <f t="shared" si="2"/>
        <v>1956</v>
      </c>
    </row>
    <row r="96" customFormat="1" ht="34.5" customHeight="1" spans="1:11">
      <c r="A96" s="16">
        <v>92</v>
      </c>
      <c r="B96" s="26" t="s">
        <v>117</v>
      </c>
      <c r="C96" s="27">
        <v>300000</v>
      </c>
      <c r="D96" s="19" t="s">
        <v>14</v>
      </c>
      <c r="E96" s="20">
        <v>44441</v>
      </c>
      <c r="F96" s="20">
        <v>44446</v>
      </c>
      <c r="G96" s="20">
        <v>44811</v>
      </c>
      <c r="H96" s="21">
        <v>4.25</v>
      </c>
      <c r="I96" s="21">
        <v>2</v>
      </c>
      <c r="J96" s="30">
        <v>10518.75</v>
      </c>
      <c r="K96" s="31">
        <f t="shared" si="2"/>
        <v>4950</v>
      </c>
    </row>
    <row r="97" customFormat="1" ht="34.5" customHeight="1" spans="1:11">
      <c r="A97" s="16">
        <v>93</v>
      </c>
      <c r="B97" s="26" t="s">
        <v>118</v>
      </c>
      <c r="C97" s="27">
        <v>100000</v>
      </c>
      <c r="D97" s="19" t="s">
        <v>14</v>
      </c>
      <c r="E97" s="20">
        <v>44452</v>
      </c>
      <c r="F97" s="20">
        <v>44457</v>
      </c>
      <c r="G97" s="20">
        <v>44822</v>
      </c>
      <c r="H97" s="21">
        <v>4.25</v>
      </c>
      <c r="I97" s="21">
        <v>2</v>
      </c>
      <c r="J97" s="30">
        <v>3990.28</v>
      </c>
      <c r="K97" s="31">
        <f t="shared" si="2"/>
        <v>1878</v>
      </c>
    </row>
    <row r="98" customFormat="1" ht="34.5" customHeight="1" spans="1:11">
      <c r="A98" s="16">
        <v>94</v>
      </c>
      <c r="B98" s="26" t="s">
        <v>119</v>
      </c>
      <c r="C98" s="27">
        <v>130000</v>
      </c>
      <c r="D98" s="22" t="s">
        <v>21</v>
      </c>
      <c r="E98" s="20">
        <v>44442</v>
      </c>
      <c r="F98" s="20">
        <v>44466</v>
      </c>
      <c r="G98" s="20">
        <v>44831</v>
      </c>
      <c r="H98" s="21">
        <v>4.25</v>
      </c>
      <c r="I98" s="21">
        <v>2</v>
      </c>
      <c r="J98" s="30">
        <v>5601.74</v>
      </c>
      <c r="K98" s="31">
        <f t="shared" si="2"/>
        <v>2636</v>
      </c>
    </row>
    <row r="99" customFormat="1" ht="34.5" customHeight="1" spans="1:11">
      <c r="A99" s="16">
        <v>95</v>
      </c>
      <c r="B99" s="35" t="s">
        <v>120</v>
      </c>
      <c r="C99" s="36">
        <v>300000</v>
      </c>
      <c r="D99" s="37" t="s">
        <v>14</v>
      </c>
      <c r="E99" s="20">
        <v>44463</v>
      </c>
      <c r="F99" s="20">
        <v>44467</v>
      </c>
      <c r="G99" s="20">
        <v>44832</v>
      </c>
      <c r="H99" s="21">
        <v>4.25</v>
      </c>
      <c r="I99" s="21">
        <v>2</v>
      </c>
      <c r="J99" s="30">
        <v>9361.78</v>
      </c>
      <c r="K99" s="40">
        <f t="shared" si="2"/>
        <v>4406</v>
      </c>
    </row>
    <row r="100" customFormat="1" ht="34.5" customHeight="1" spans="1:11">
      <c r="A100" s="16">
        <v>96</v>
      </c>
      <c r="B100" s="24" t="s">
        <v>121</v>
      </c>
      <c r="C100" s="27">
        <v>300000</v>
      </c>
      <c r="D100" s="19" t="s">
        <v>14</v>
      </c>
      <c r="E100" s="20">
        <v>44447</v>
      </c>
      <c r="F100" s="20">
        <v>44455</v>
      </c>
      <c r="G100" s="20">
        <v>44818</v>
      </c>
      <c r="H100" s="21">
        <v>4.25</v>
      </c>
      <c r="I100" s="21">
        <v>2</v>
      </c>
      <c r="J100" s="30">
        <v>12502.08</v>
      </c>
      <c r="K100" s="31">
        <f t="shared" si="2"/>
        <v>5883</v>
      </c>
    </row>
    <row r="101" customFormat="1" ht="34.5" customHeight="1" spans="1:11">
      <c r="A101" s="16">
        <v>97</v>
      </c>
      <c r="B101" s="24" t="s">
        <v>122</v>
      </c>
      <c r="C101" s="27">
        <v>250000</v>
      </c>
      <c r="D101" s="19" t="s">
        <v>14</v>
      </c>
      <c r="E101" s="20">
        <v>44554</v>
      </c>
      <c r="F101" s="20">
        <v>44562</v>
      </c>
      <c r="G101" s="20">
        <v>44878</v>
      </c>
      <c r="H101" s="21">
        <v>4.25</v>
      </c>
      <c r="I101" s="21">
        <v>2</v>
      </c>
      <c r="J101" s="30">
        <v>9326.39</v>
      </c>
      <c r="K101" s="31">
        <f t="shared" si="2"/>
        <v>4389</v>
      </c>
    </row>
    <row r="102" customFormat="1" ht="34.5" customHeight="1" spans="1:11">
      <c r="A102" s="16">
        <v>98</v>
      </c>
      <c r="B102" s="24" t="s">
        <v>123</v>
      </c>
      <c r="C102" s="27">
        <v>200000</v>
      </c>
      <c r="D102" s="19" t="s">
        <v>14</v>
      </c>
      <c r="E102" s="20">
        <v>44428</v>
      </c>
      <c r="F102" s="20">
        <v>44453</v>
      </c>
      <c r="G102" s="20">
        <v>44817</v>
      </c>
      <c r="H102" s="21">
        <v>4.25</v>
      </c>
      <c r="I102" s="21">
        <v>2</v>
      </c>
      <c r="J102" s="30">
        <v>8594.44</v>
      </c>
      <c r="K102" s="31">
        <f t="shared" ref="K102:K146" si="3">J102*(8/17)</f>
        <v>4044</v>
      </c>
    </row>
    <row r="103" customFormat="1" ht="34.5" customHeight="1" spans="1:11">
      <c r="A103" s="16">
        <v>99</v>
      </c>
      <c r="B103" s="26" t="s">
        <v>124</v>
      </c>
      <c r="C103" s="27">
        <v>500000</v>
      </c>
      <c r="D103" s="19" t="s">
        <v>14</v>
      </c>
      <c r="E103" s="20">
        <v>44424</v>
      </c>
      <c r="F103" s="20">
        <v>44435</v>
      </c>
      <c r="G103" s="20">
        <v>44800</v>
      </c>
      <c r="H103" s="21">
        <v>4.25</v>
      </c>
      <c r="I103" s="21">
        <v>2</v>
      </c>
      <c r="J103" s="30">
        <v>21545.14</v>
      </c>
      <c r="K103" s="31">
        <f t="shared" si="3"/>
        <v>10139</v>
      </c>
    </row>
    <row r="104" customFormat="1" ht="34.5" customHeight="1" spans="1:11">
      <c r="A104" s="16">
        <v>100</v>
      </c>
      <c r="B104" s="26" t="s">
        <v>125</v>
      </c>
      <c r="C104" s="27">
        <v>500000</v>
      </c>
      <c r="D104" s="34" t="s">
        <v>72</v>
      </c>
      <c r="E104" s="20">
        <v>44424</v>
      </c>
      <c r="F104" s="20">
        <v>44436</v>
      </c>
      <c r="G104" s="20">
        <v>44801</v>
      </c>
      <c r="H104" s="21">
        <v>4.25</v>
      </c>
      <c r="I104" s="21">
        <v>2</v>
      </c>
      <c r="J104" s="30">
        <v>21545.14</v>
      </c>
      <c r="K104" s="31">
        <f t="shared" si="3"/>
        <v>10139</v>
      </c>
    </row>
    <row r="105" customFormat="1" ht="34.5" customHeight="1" spans="1:11">
      <c r="A105" s="16">
        <v>101</v>
      </c>
      <c r="B105" s="26" t="s">
        <v>126</v>
      </c>
      <c r="C105" s="27">
        <v>150000</v>
      </c>
      <c r="D105" s="19" t="s">
        <v>14</v>
      </c>
      <c r="E105" s="20">
        <v>44424</v>
      </c>
      <c r="F105" s="20">
        <v>44439</v>
      </c>
      <c r="G105" s="20">
        <v>44804</v>
      </c>
      <c r="H105" s="21">
        <v>4.25</v>
      </c>
      <c r="I105" s="21">
        <v>2</v>
      </c>
      <c r="J105" s="30">
        <v>6445.83</v>
      </c>
      <c r="K105" s="31">
        <f t="shared" si="3"/>
        <v>3033</v>
      </c>
    </row>
    <row r="106" customFormat="1" ht="34.5" customHeight="1" spans="1:11">
      <c r="A106" s="16">
        <v>102</v>
      </c>
      <c r="B106" s="26" t="s">
        <v>127</v>
      </c>
      <c r="C106" s="27">
        <v>180000</v>
      </c>
      <c r="D106" s="19" t="s">
        <v>14</v>
      </c>
      <c r="E106" s="20">
        <v>44426</v>
      </c>
      <c r="F106" s="20">
        <v>44439</v>
      </c>
      <c r="G106" s="20">
        <v>44804</v>
      </c>
      <c r="H106" s="21">
        <v>4.25</v>
      </c>
      <c r="I106" s="21">
        <v>2</v>
      </c>
      <c r="J106" s="30">
        <v>7118.75</v>
      </c>
      <c r="K106" s="31">
        <f t="shared" si="3"/>
        <v>3350</v>
      </c>
    </row>
    <row r="107" customFormat="1" ht="34.5" customHeight="1" spans="1:11">
      <c r="A107" s="16">
        <v>103</v>
      </c>
      <c r="B107" s="26" t="s">
        <v>128</v>
      </c>
      <c r="C107" s="27">
        <v>300000</v>
      </c>
      <c r="D107" s="19" t="s">
        <v>14</v>
      </c>
      <c r="E107" s="20">
        <v>44438</v>
      </c>
      <c r="F107" s="20">
        <v>44440</v>
      </c>
      <c r="G107" s="20">
        <v>44805</v>
      </c>
      <c r="H107" s="21">
        <v>4.25</v>
      </c>
      <c r="I107" s="21">
        <v>2</v>
      </c>
      <c r="J107" s="30">
        <v>12891.67</v>
      </c>
      <c r="K107" s="31">
        <f t="shared" si="3"/>
        <v>6067</v>
      </c>
    </row>
    <row r="108" customFormat="1" ht="34.5" customHeight="1" spans="1:11">
      <c r="A108" s="16">
        <v>104</v>
      </c>
      <c r="B108" s="26" t="s">
        <v>129</v>
      </c>
      <c r="C108" s="27">
        <v>300000</v>
      </c>
      <c r="D108" s="19" t="s">
        <v>14</v>
      </c>
      <c r="E108" s="20">
        <v>44425</v>
      </c>
      <c r="F108" s="20">
        <v>44453</v>
      </c>
      <c r="G108" s="20">
        <v>44818</v>
      </c>
      <c r="H108" s="21">
        <v>4.25</v>
      </c>
      <c r="I108" s="21">
        <v>2</v>
      </c>
      <c r="J108" s="30">
        <v>12502.08</v>
      </c>
      <c r="K108" s="31">
        <f t="shared" si="3"/>
        <v>5883</v>
      </c>
    </row>
    <row r="109" customFormat="1" ht="34.5" customHeight="1" spans="1:11">
      <c r="A109" s="16">
        <v>105</v>
      </c>
      <c r="B109" s="26" t="s">
        <v>130</v>
      </c>
      <c r="C109" s="27">
        <v>100000</v>
      </c>
      <c r="D109" s="19" t="s">
        <v>14</v>
      </c>
      <c r="E109" s="20">
        <v>44494</v>
      </c>
      <c r="F109" s="20">
        <v>44495</v>
      </c>
      <c r="G109" s="20">
        <v>44860</v>
      </c>
      <c r="H109" s="21">
        <v>4.25</v>
      </c>
      <c r="I109" s="21">
        <v>2</v>
      </c>
      <c r="J109" s="30">
        <v>4226.39</v>
      </c>
      <c r="K109" s="31">
        <f t="shared" si="3"/>
        <v>1989</v>
      </c>
    </row>
    <row r="110" customFormat="1" ht="34.5" customHeight="1" spans="1:11">
      <c r="A110" s="16">
        <v>106</v>
      </c>
      <c r="B110" s="26" t="s">
        <v>131</v>
      </c>
      <c r="C110" s="27">
        <v>100000</v>
      </c>
      <c r="D110" s="19" t="s">
        <v>14</v>
      </c>
      <c r="E110" s="20">
        <v>44462</v>
      </c>
      <c r="F110" s="20">
        <v>44495</v>
      </c>
      <c r="G110" s="20">
        <v>44860</v>
      </c>
      <c r="H110" s="21">
        <v>4.25</v>
      </c>
      <c r="I110" s="21">
        <v>2</v>
      </c>
      <c r="J110" s="30">
        <v>4297.22</v>
      </c>
      <c r="K110" s="31">
        <f t="shared" si="3"/>
        <v>2022</v>
      </c>
    </row>
    <row r="111" customFormat="1" ht="34.5" customHeight="1" spans="1:11">
      <c r="A111" s="16">
        <v>107</v>
      </c>
      <c r="B111" s="22" t="s">
        <v>132</v>
      </c>
      <c r="C111" s="27">
        <v>200000</v>
      </c>
      <c r="D111" s="22" t="s">
        <v>21</v>
      </c>
      <c r="E111" s="20">
        <v>44551</v>
      </c>
      <c r="F111" s="20">
        <v>44562</v>
      </c>
      <c r="G111" s="20">
        <v>44927</v>
      </c>
      <c r="H111" s="21">
        <v>4.25</v>
      </c>
      <c r="I111" s="21">
        <v>2</v>
      </c>
      <c r="J111" s="30">
        <v>8098.57</v>
      </c>
      <c r="K111" s="33">
        <f t="shared" si="3"/>
        <v>3811</v>
      </c>
    </row>
    <row r="112" customFormat="1" ht="34.5" customHeight="1" spans="1:11">
      <c r="A112" s="16">
        <v>108</v>
      </c>
      <c r="B112" s="24" t="s">
        <v>133</v>
      </c>
      <c r="C112" s="27">
        <v>100000</v>
      </c>
      <c r="D112" s="19" t="s">
        <v>14</v>
      </c>
      <c r="E112" s="20">
        <v>44455</v>
      </c>
      <c r="F112" s="20">
        <v>44456</v>
      </c>
      <c r="G112" s="20">
        <v>44821</v>
      </c>
      <c r="H112" s="21">
        <v>4.25</v>
      </c>
      <c r="I112" s="21">
        <v>2</v>
      </c>
      <c r="J112" s="30">
        <v>3966.67</v>
      </c>
      <c r="K112" s="31">
        <f t="shared" si="3"/>
        <v>1867</v>
      </c>
    </row>
    <row r="113" s="4" customFormat="1" ht="34.5" customHeight="1" spans="1:11">
      <c r="A113" s="16">
        <v>109</v>
      </c>
      <c r="B113" s="35" t="s">
        <v>134</v>
      </c>
      <c r="C113" s="36">
        <v>300000</v>
      </c>
      <c r="D113" s="37" t="s">
        <v>14</v>
      </c>
      <c r="E113" s="38">
        <v>44547</v>
      </c>
      <c r="F113" s="38">
        <v>44562</v>
      </c>
      <c r="G113" s="38">
        <v>44927</v>
      </c>
      <c r="H113" s="39">
        <v>4.25</v>
      </c>
      <c r="I113" s="39">
        <v>2</v>
      </c>
      <c r="J113" s="30">
        <v>9857.64</v>
      </c>
      <c r="K113" s="40">
        <f t="shared" si="3"/>
        <v>4639</v>
      </c>
    </row>
    <row r="114" customFormat="1" ht="34.5" customHeight="1" spans="1:11">
      <c r="A114" s="16">
        <v>110</v>
      </c>
      <c r="B114" s="24" t="s">
        <v>135</v>
      </c>
      <c r="C114" s="27">
        <v>100000</v>
      </c>
      <c r="D114" s="22" t="s">
        <v>74</v>
      </c>
      <c r="E114" s="20">
        <v>44923</v>
      </c>
      <c r="F114" s="20">
        <v>44566</v>
      </c>
      <c r="G114" s="20">
        <v>44931</v>
      </c>
      <c r="H114" s="21">
        <v>4.25</v>
      </c>
      <c r="I114" s="21">
        <v>2</v>
      </c>
      <c r="J114" s="30">
        <v>3270.14</v>
      </c>
      <c r="K114" s="31">
        <f t="shared" si="3"/>
        <v>1539</v>
      </c>
    </row>
    <row r="115" customFormat="1" ht="34.5" customHeight="1" spans="1:11">
      <c r="A115" s="16">
        <v>111</v>
      </c>
      <c r="B115" s="24" t="s">
        <v>136</v>
      </c>
      <c r="C115" s="36">
        <v>300000</v>
      </c>
      <c r="D115" s="22" t="s">
        <v>137</v>
      </c>
      <c r="E115" s="20">
        <v>44559</v>
      </c>
      <c r="F115" s="20">
        <v>44562</v>
      </c>
      <c r="G115" s="20">
        <v>44927</v>
      </c>
      <c r="H115" s="21">
        <v>4.25</v>
      </c>
      <c r="I115" s="21">
        <v>2</v>
      </c>
      <c r="J115" s="30">
        <v>12466.67</v>
      </c>
      <c r="K115" s="31">
        <f t="shared" si="3"/>
        <v>5867</v>
      </c>
    </row>
    <row r="116" customFormat="1" ht="34.5" customHeight="1" spans="1:11">
      <c r="A116" s="16">
        <v>112</v>
      </c>
      <c r="B116" s="24" t="s">
        <v>138</v>
      </c>
      <c r="C116" s="25">
        <v>400000</v>
      </c>
      <c r="D116" s="19" t="s">
        <v>14</v>
      </c>
      <c r="E116" s="20">
        <v>44419</v>
      </c>
      <c r="F116" s="20">
        <v>44424</v>
      </c>
      <c r="G116" s="20">
        <v>44789</v>
      </c>
      <c r="H116" s="21">
        <v>4.25</v>
      </c>
      <c r="I116" s="21">
        <v>2</v>
      </c>
      <c r="J116" s="30">
        <v>16716.68</v>
      </c>
      <c r="K116" s="31">
        <f t="shared" si="3"/>
        <v>7867</v>
      </c>
    </row>
    <row r="117" customFormat="1" ht="34.5" customHeight="1" spans="1:11">
      <c r="A117" s="16">
        <v>113</v>
      </c>
      <c r="B117" s="26" t="s">
        <v>139</v>
      </c>
      <c r="C117" s="25">
        <v>200000</v>
      </c>
      <c r="D117" s="19" t="s">
        <v>14</v>
      </c>
      <c r="E117" s="20">
        <v>44412</v>
      </c>
      <c r="F117" s="20">
        <v>44428</v>
      </c>
      <c r="G117" s="20">
        <v>44793</v>
      </c>
      <c r="H117" s="21">
        <v>4.25</v>
      </c>
      <c r="I117" s="21">
        <v>2</v>
      </c>
      <c r="J117" s="30">
        <v>3399.98</v>
      </c>
      <c r="K117" s="31">
        <f t="shared" si="3"/>
        <v>1600</v>
      </c>
    </row>
    <row r="118" customFormat="1" ht="34.5" customHeight="1" spans="1:11">
      <c r="A118" s="16">
        <v>114</v>
      </c>
      <c r="B118" s="26" t="s">
        <v>140</v>
      </c>
      <c r="C118" s="25">
        <v>190000</v>
      </c>
      <c r="D118" s="19" t="s">
        <v>14</v>
      </c>
      <c r="E118" s="20">
        <v>44426</v>
      </c>
      <c r="F118" s="20">
        <v>44435</v>
      </c>
      <c r="G118" s="20">
        <v>44800</v>
      </c>
      <c r="H118" s="21">
        <v>4.25</v>
      </c>
      <c r="I118" s="21">
        <v>2</v>
      </c>
      <c r="J118" s="30">
        <v>7828.3</v>
      </c>
      <c r="K118" s="31">
        <f t="shared" si="3"/>
        <v>3684</v>
      </c>
    </row>
    <row r="119" customFormat="1" ht="34.5" customHeight="1" spans="1:11">
      <c r="A119" s="16">
        <v>115</v>
      </c>
      <c r="B119" s="26" t="s">
        <v>141</v>
      </c>
      <c r="C119" s="25">
        <v>100000</v>
      </c>
      <c r="D119" s="19" t="s">
        <v>14</v>
      </c>
      <c r="E119" s="20">
        <v>44435</v>
      </c>
      <c r="F119" s="20">
        <v>44435</v>
      </c>
      <c r="G119" s="20">
        <v>44800</v>
      </c>
      <c r="H119" s="21">
        <v>4.25</v>
      </c>
      <c r="I119" s="21">
        <v>2</v>
      </c>
      <c r="J119" s="30">
        <v>4190.98</v>
      </c>
      <c r="K119" s="31">
        <f t="shared" si="3"/>
        <v>1972</v>
      </c>
    </row>
    <row r="120" customFormat="1" ht="34.5" customHeight="1" spans="1:11">
      <c r="A120" s="16">
        <v>116</v>
      </c>
      <c r="B120" s="26" t="s">
        <v>142</v>
      </c>
      <c r="C120" s="25">
        <v>300000</v>
      </c>
      <c r="D120" s="19" t="s">
        <v>14</v>
      </c>
      <c r="E120" s="20">
        <v>44432</v>
      </c>
      <c r="F120" s="20">
        <v>44442</v>
      </c>
      <c r="G120" s="20">
        <v>44807</v>
      </c>
      <c r="H120" s="21">
        <v>4.25</v>
      </c>
      <c r="I120" s="21">
        <v>2</v>
      </c>
      <c r="J120" s="30">
        <v>12927.11</v>
      </c>
      <c r="K120" s="31">
        <f t="shared" si="3"/>
        <v>6083</v>
      </c>
    </row>
    <row r="121" customFormat="1" ht="34.5" customHeight="1" spans="1:11">
      <c r="A121" s="16">
        <v>117</v>
      </c>
      <c r="B121" s="26" t="s">
        <v>143</v>
      </c>
      <c r="C121" s="25">
        <v>200000</v>
      </c>
      <c r="D121" s="19" t="s">
        <v>43</v>
      </c>
      <c r="E121" s="20">
        <v>44439</v>
      </c>
      <c r="F121" s="20">
        <v>44442</v>
      </c>
      <c r="G121" s="20">
        <v>44807</v>
      </c>
      <c r="H121" s="21">
        <v>4.25</v>
      </c>
      <c r="I121" s="21">
        <v>2</v>
      </c>
      <c r="J121" s="30">
        <v>8570.79</v>
      </c>
      <c r="K121" s="31">
        <f t="shared" si="3"/>
        <v>4033</v>
      </c>
    </row>
    <row r="122" customFormat="1" ht="34.5" customHeight="1" spans="1:11">
      <c r="A122" s="16">
        <v>118</v>
      </c>
      <c r="B122" s="26" t="s">
        <v>144</v>
      </c>
      <c r="C122" s="25">
        <v>500000</v>
      </c>
      <c r="D122" s="19" t="s">
        <v>145</v>
      </c>
      <c r="E122" s="20">
        <v>44432</v>
      </c>
      <c r="F122" s="20">
        <v>44442</v>
      </c>
      <c r="G122" s="20">
        <v>44807</v>
      </c>
      <c r="H122" s="21">
        <v>4.25</v>
      </c>
      <c r="I122" s="21">
        <v>2</v>
      </c>
      <c r="J122" s="30">
        <v>21427.07</v>
      </c>
      <c r="K122" s="31">
        <f t="shared" si="3"/>
        <v>10083</v>
      </c>
    </row>
    <row r="123" customFormat="1" ht="34.5" customHeight="1" spans="1:11">
      <c r="A123" s="16">
        <v>119</v>
      </c>
      <c r="B123" s="26" t="s">
        <v>146</v>
      </c>
      <c r="C123" s="25">
        <v>350000</v>
      </c>
      <c r="D123" s="19" t="s">
        <v>14</v>
      </c>
      <c r="E123" s="20">
        <v>44448</v>
      </c>
      <c r="F123" s="20">
        <v>44452</v>
      </c>
      <c r="G123" s="20">
        <v>44817</v>
      </c>
      <c r="H123" s="21">
        <v>4.25</v>
      </c>
      <c r="I123" s="21">
        <v>2</v>
      </c>
      <c r="J123" s="30">
        <v>15006</v>
      </c>
      <c r="K123" s="33">
        <f t="shared" si="3"/>
        <v>7062</v>
      </c>
    </row>
    <row r="124" customFormat="1" ht="34.5" customHeight="1" spans="1:11">
      <c r="A124" s="16">
        <v>120</v>
      </c>
      <c r="B124" s="26" t="s">
        <v>147</v>
      </c>
      <c r="C124" s="25">
        <v>200000</v>
      </c>
      <c r="D124" s="19" t="s">
        <v>21</v>
      </c>
      <c r="E124" s="20">
        <v>44454</v>
      </c>
      <c r="F124" s="20">
        <v>44455</v>
      </c>
      <c r="G124" s="20">
        <v>44820</v>
      </c>
      <c r="H124" s="21">
        <v>4.25</v>
      </c>
      <c r="I124" s="21">
        <v>2</v>
      </c>
      <c r="J124" s="30">
        <v>8570.79</v>
      </c>
      <c r="K124" s="31">
        <f t="shared" si="3"/>
        <v>4033</v>
      </c>
    </row>
    <row r="125" customFormat="1" ht="34.5" customHeight="1" spans="1:11">
      <c r="A125" s="16">
        <v>121</v>
      </c>
      <c r="B125" s="26" t="s">
        <v>148</v>
      </c>
      <c r="C125" s="25">
        <v>200000</v>
      </c>
      <c r="D125" s="19" t="s">
        <v>14</v>
      </c>
      <c r="E125" s="20">
        <v>44448</v>
      </c>
      <c r="F125" s="20">
        <v>44461</v>
      </c>
      <c r="G125" s="20">
        <v>44826</v>
      </c>
      <c r="H125" s="21">
        <v>4.25</v>
      </c>
      <c r="I125" s="21">
        <v>2</v>
      </c>
      <c r="J125" s="30">
        <v>8570.79</v>
      </c>
      <c r="K125" s="31">
        <f t="shared" si="3"/>
        <v>4033</v>
      </c>
    </row>
    <row r="126" customFormat="1" ht="34.5" customHeight="1" spans="1:11">
      <c r="A126" s="16">
        <v>122</v>
      </c>
      <c r="B126" s="26" t="s">
        <v>149</v>
      </c>
      <c r="C126" s="25">
        <v>500000</v>
      </c>
      <c r="D126" s="19" t="s">
        <v>145</v>
      </c>
      <c r="E126" s="20">
        <v>44457</v>
      </c>
      <c r="F126" s="20">
        <v>44462</v>
      </c>
      <c r="G126" s="20">
        <v>44827</v>
      </c>
      <c r="H126" s="21">
        <v>4.25</v>
      </c>
      <c r="I126" s="21">
        <v>2</v>
      </c>
      <c r="J126" s="30">
        <v>20482.62</v>
      </c>
      <c r="K126" s="31">
        <f t="shared" si="3"/>
        <v>9639</v>
      </c>
    </row>
    <row r="127" customFormat="1" ht="34.5" customHeight="1" spans="1:11">
      <c r="A127" s="16">
        <v>123</v>
      </c>
      <c r="B127" s="26" t="s">
        <v>150</v>
      </c>
      <c r="C127" s="25">
        <v>200000</v>
      </c>
      <c r="D127" s="19" t="s">
        <v>14</v>
      </c>
      <c r="E127" s="20">
        <v>44457</v>
      </c>
      <c r="F127" s="20">
        <v>44462</v>
      </c>
      <c r="G127" s="20">
        <v>44827</v>
      </c>
      <c r="H127" s="21">
        <v>4.25</v>
      </c>
      <c r="I127" s="21">
        <v>2</v>
      </c>
      <c r="J127" s="30">
        <v>8570.85</v>
      </c>
      <c r="K127" s="31">
        <f t="shared" si="3"/>
        <v>4033</v>
      </c>
    </row>
    <row r="128" customFormat="1" ht="34.5" customHeight="1" spans="1:11">
      <c r="A128" s="16">
        <v>124</v>
      </c>
      <c r="B128" s="26" t="s">
        <v>151</v>
      </c>
      <c r="C128" s="25">
        <v>150000</v>
      </c>
      <c r="D128" s="19" t="s">
        <v>14</v>
      </c>
      <c r="E128" s="20">
        <v>44457</v>
      </c>
      <c r="F128" s="20">
        <v>44463</v>
      </c>
      <c r="G128" s="20">
        <v>44828</v>
      </c>
      <c r="H128" s="21">
        <v>4.25</v>
      </c>
      <c r="I128" s="21">
        <v>2</v>
      </c>
      <c r="J128" s="30">
        <v>6410.42</v>
      </c>
      <c r="K128" s="31">
        <f t="shared" si="3"/>
        <v>3017</v>
      </c>
    </row>
    <row r="129" customFormat="1" ht="34.5" customHeight="1" spans="1:11">
      <c r="A129" s="16">
        <v>125</v>
      </c>
      <c r="B129" s="26" t="s">
        <v>152</v>
      </c>
      <c r="C129" s="25">
        <v>500000</v>
      </c>
      <c r="D129" s="19" t="s">
        <v>145</v>
      </c>
      <c r="E129" s="20">
        <v>44427</v>
      </c>
      <c r="F129" s="20">
        <v>44495</v>
      </c>
      <c r="G129" s="20">
        <v>44860</v>
      </c>
      <c r="H129" s="21">
        <v>4.25</v>
      </c>
      <c r="I129" s="21">
        <v>2</v>
      </c>
      <c r="J129" s="30">
        <v>21486.1</v>
      </c>
      <c r="K129" s="31">
        <f t="shared" si="3"/>
        <v>10111</v>
      </c>
    </row>
    <row r="130" customFormat="1" ht="34.5" customHeight="1" spans="1:11">
      <c r="A130" s="16">
        <v>126</v>
      </c>
      <c r="B130" s="26" t="s">
        <v>153</v>
      </c>
      <c r="C130" s="25">
        <v>500000</v>
      </c>
      <c r="D130" s="19" t="s">
        <v>145</v>
      </c>
      <c r="E130" s="20">
        <v>44480</v>
      </c>
      <c r="F130" s="20">
        <v>44495</v>
      </c>
      <c r="G130" s="20">
        <v>44860</v>
      </c>
      <c r="H130" s="21">
        <v>4.25</v>
      </c>
      <c r="I130" s="21">
        <v>2</v>
      </c>
      <c r="J130" s="30">
        <v>20482.62</v>
      </c>
      <c r="K130" s="31">
        <f t="shared" si="3"/>
        <v>9639</v>
      </c>
    </row>
    <row r="131" customFormat="1" ht="34.5" customHeight="1" spans="1:11">
      <c r="A131" s="16">
        <v>127</v>
      </c>
      <c r="B131" s="26" t="s">
        <v>154</v>
      </c>
      <c r="C131" s="25">
        <v>100000</v>
      </c>
      <c r="D131" s="19" t="s">
        <v>14</v>
      </c>
      <c r="E131" s="20">
        <v>44491</v>
      </c>
      <c r="F131" s="20">
        <v>44495</v>
      </c>
      <c r="G131" s="20">
        <v>44860</v>
      </c>
      <c r="H131" s="21">
        <v>4.25</v>
      </c>
      <c r="I131" s="21">
        <v>2</v>
      </c>
      <c r="J131" s="30">
        <v>4214.58</v>
      </c>
      <c r="K131" s="31">
        <f t="shared" si="3"/>
        <v>1983</v>
      </c>
    </row>
    <row r="132" customFormat="1" ht="34.5" customHeight="1" spans="1:11">
      <c r="A132" s="16">
        <v>128</v>
      </c>
      <c r="B132" s="24" t="s">
        <v>155</v>
      </c>
      <c r="C132" s="25">
        <v>200000</v>
      </c>
      <c r="D132" s="19" t="s">
        <v>14</v>
      </c>
      <c r="E132" s="20">
        <v>44554</v>
      </c>
      <c r="F132" s="20">
        <v>44562</v>
      </c>
      <c r="G132" s="20">
        <v>44927</v>
      </c>
      <c r="H132" s="21">
        <v>4.25</v>
      </c>
      <c r="I132" s="21">
        <v>2</v>
      </c>
      <c r="J132" s="30">
        <v>8098.57</v>
      </c>
      <c r="K132" s="31">
        <f t="shared" si="3"/>
        <v>3811</v>
      </c>
    </row>
    <row r="133" customFormat="1" ht="34.5" customHeight="1" spans="1:11">
      <c r="A133" s="16">
        <v>129</v>
      </c>
      <c r="B133" s="24" t="s">
        <v>156</v>
      </c>
      <c r="C133" s="25">
        <v>100000</v>
      </c>
      <c r="D133" s="19" t="s">
        <v>14</v>
      </c>
      <c r="E133" s="20">
        <v>44553</v>
      </c>
      <c r="F133" s="20">
        <v>44562</v>
      </c>
      <c r="G133" s="20">
        <v>44927</v>
      </c>
      <c r="H133" s="21">
        <v>4.25</v>
      </c>
      <c r="I133" s="21">
        <v>2</v>
      </c>
      <c r="J133" s="30">
        <v>4202.78</v>
      </c>
      <c r="K133" s="31">
        <f t="shared" si="3"/>
        <v>1978</v>
      </c>
    </row>
    <row r="134" customFormat="1" ht="34.5" customHeight="1" spans="1:11">
      <c r="A134" s="16">
        <v>130</v>
      </c>
      <c r="B134" s="24" t="s">
        <v>157</v>
      </c>
      <c r="C134" s="25">
        <v>100000</v>
      </c>
      <c r="D134" s="19" t="s">
        <v>14</v>
      </c>
      <c r="E134" s="20">
        <v>44552</v>
      </c>
      <c r="F134" s="20">
        <v>44562</v>
      </c>
      <c r="G134" s="20">
        <v>44927</v>
      </c>
      <c r="H134" s="21">
        <v>4.25</v>
      </c>
      <c r="I134" s="21">
        <v>2</v>
      </c>
      <c r="J134" s="30">
        <v>4273.62</v>
      </c>
      <c r="K134" s="31">
        <f t="shared" si="3"/>
        <v>2011</v>
      </c>
    </row>
    <row r="135" customFormat="1" ht="34.5" customHeight="1" spans="1:11">
      <c r="A135" s="16">
        <v>131</v>
      </c>
      <c r="B135" s="24" t="s">
        <v>158</v>
      </c>
      <c r="C135" s="25">
        <v>200000</v>
      </c>
      <c r="D135" s="19" t="s">
        <v>43</v>
      </c>
      <c r="E135" s="20">
        <v>44550</v>
      </c>
      <c r="F135" s="20">
        <v>44562</v>
      </c>
      <c r="G135" s="20">
        <v>44927</v>
      </c>
      <c r="H135" s="21">
        <v>4.25</v>
      </c>
      <c r="I135" s="21">
        <v>2</v>
      </c>
      <c r="J135" s="30">
        <v>8404.98</v>
      </c>
      <c r="K135" s="33">
        <f t="shared" si="3"/>
        <v>3955</v>
      </c>
    </row>
    <row r="136" customFormat="1" ht="34.5" customHeight="1" spans="1:11">
      <c r="A136" s="16">
        <v>132</v>
      </c>
      <c r="B136" s="24" t="s">
        <v>159</v>
      </c>
      <c r="C136" s="25">
        <v>200000</v>
      </c>
      <c r="D136" s="19" t="s">
        <v>43</v>
      </c>
      <c r="E136" s="20">
        <v>44554</v>
      </c>
      <c r="F136" s="20">
        <v>44562</v>
      </c>
      <c r="G136" s="20">
        <v>44927</v>
      </c>
      <c r="H136" s="21">
        <v>4.25</v>
      </c>
      <c r="I136" s="21">
        <v>2</v>
      </c>
      <c r="J136" s="30">
        <v>1581.94</v>
      </c>
      <c r="K136" s="33">
        <f t="shared" si="3"/>
        <v>744</v>
      </c>
    </row>
    <row r="137" customFormat="1" ht="34.5" customHeight="1" spans="1:11">
      <c r="A137" s="16">
        <v>133</v>
      </c>
      <c r="B137" s="24" t="s">
        <v>160</v>
      </c>
      <c r="C137" s="25">
        <v>200000</v>
      </c>
      <c r="D137" s="19" t="s">
        <v>14</v>
      </c>
      <c r="E137" s="20">
        <v>44554</v>
      </c>
      <c r="F137" s="20">
        <v>44562</v>
      </c>
      <c r="G137" s="20">
        <v>44927</v>
      </c>
      <c r="H137" s="21">
        <v>4.25</v>
      </c>
      <c r="I137" s="21">
        <v>2</v>
      </c>
      <c r="J137" s="30">
        <v>7945.8</v>
      </c>
      <c r="K137" s="33">
        <f t="shared" si="3"/>
        <v>3739</v>
      </c>
    </row>
    <row r="138" customFormat="1" ht="34.5" customHeight="1" spans="1:11">
      <c r="A138" s="16">
        <v>134</v>
      </c>
      <c r="B138" s="24" t="s">
        <v>161</v>
      </c>
      <c r="C138" s="25">
        <v>100000</v>
      </c>
      <c r="D138" s="19" t="s">
        <v>14</v>
      </c>
      <c r="E138" s="20">
        <v>44554</v>
      </c>
      <c r="F138" s="20">
        <v>44562</v>
      </c>
      <c r="G138" s="20">
        <v>44927</v>
      </c>
      <c r="H138" s="21">
        <v>4.25</v>
      </c>
      <c r="I138" s="21">
        <v>2</v>
      </c>
      <c r="J138" s="30">
        <v>4049.31</v>
      </c>
      <c r="K138" s="31">
        <f t="shared" si="3"/>
        <v>1906</v>
      </c>
    </row>
    <row r="139" customFormat="1" ht="34.5" customHeight="1" spans="1:11">
      <c r="A139" s="16">
        <v>135</v>
      </c>
      <c r="B139" s="24" t="s">
        <v>162</v>
      </c>
      <c r="C139" s="25">
        <v>500000</v>
      </c>
      <c r="D139" s="19" t="s">
        <v>43</v>
      </c>
      <c r="E139" s="20">
        <v>44554</v>
      </c>
      <c r="F139" s="20">
        <v>44562</v>
      </c>
      <c r="G139" s="20">
        <v>44927</v>
      </c>
      <c r="H139" s="21">
        <v>4.25</v>
      </c>
      <c r="I139" s="21">
        <v>2</v>
      </c>
      <c r="J139" s="30">
        <v>18675.19</v>
      </c>
      <c r="K139" s="31">
        <f t="shared" si="3"/>
        <v>8788</v>
      </c>
    </row>
    <row r="140" customFormat="1" ht="34.5" customHeight="1" spans="1:11">
      <c r="A140" s="16">
        <v>136</v>
      </c>
      <c r="B140" s="24" t="s">
        <v>163</v>
      </c>
      <c r="C140" s="25">
        <v>200000</v>
      </c>
      <c r="D140" s="19" t="s">
        <v>14</v>
      </c>
      <c r="E140" s="20">
        <v>44557</v>
      </c>
      <c r="F140" s="20">
        <v>44565</v>
      </c>
      <c r="G140" s="20">
        <v>44930</v>
      </c>
      <c r="H140" s="21">
        <v>4.25</v>
      </c>
      <c r="I140" s="21">
        <v>2</v>
      </c>
      <c r="J140" s="30">
        <v>8334.68</v>
      </c>
      <c r="K140" s="31">
        <f t="shared" si="3"/>
        <v>3922</v>
      </c>
    </row>
    <row r="141" customFormat="1" ht="34.5" customHeight="1" spans="1:11">
      <c r="A141" s="16">
        <v>137</v>
      </c>
      <c r="B141" s="24" t="s">
        <v>164</v>
      </c>
      <c r="C141" s="25">
        <v>1000000</v>
      </c>
      <c r="D141" s="19" t="s">
        <v>14</v>
      </c>
      <c r="E141" s="20">
        <v>44558</v>
      </c>
      <c r="F141" s="20">
        <v>44567</v>
      </c>
      <c r="G141" s="20">
        <v>44932</v>
      </c>
      <c r="H141" s="21">
        <v>4.25</v>
      </c>
      <c r="I141" s="21">
        <v>2</v>
      </c>
      <c r="J141" s="30">
        <v>41555.55</v>
      </c>
      <c r="K141" s="31">
        <f t="shared" si="3"/>
        <v>19556</v>
      </c>
    </row>
    <row r="142" customFormat="1" ht="34.5" customHeight="1" spans="1:11">
      <c r="A142" s="16">
        <v>138</v>
      </c>
      <c r="B142" s="24" t="s">
        <v>165</v>
      </c>
      <c r="C142" s="25">
        <v>100000</v>
      </c>
      <c r="D142" s="19" t="s">
        <v>14</v>
      </c>
      <c r="E142" s="20">
        <v>44555</v>
      </c>
      <c r="F142" s="20">
        <v>44562</v>
      </c>
      <c r="G142" s="20">
        <v>44927</v>
      </c>
      <c r="H142" s="21">
        <v>4.25</v>
      </c>
      <c r="I142" s="21">
        <v>2</v>
      </c>
      <c r="J142" s="30">
        <v>3954.87</v>
      </c>
      <c r="K142" s="31">
        <f t="shared" si="3"/>
        <v>1861</v>
      </c>
    </row>
    <row r="143" customFormat="1" ht="34.5" customHeight="1" spans="1:11">
      <c r="A143" s="16">
        <v>139</v>
      </c>
      <c r="B143" s="24" t="s">
        <v>166</v>
      </c>
      <c r="C143" s="25">
        <v>200000</v>
      </c>
      <c r="D143" s="19" t="s">
        <v>14</v>
      </c>
      <c r="E143" s="20">
        <v>44558</v>
      </c>
      <c r="F143" s="20">
        <v>44568</v>
      </c>
      <c r="G143" s="20">
        <v>44933</v>
      </c>
      <c r="H143" s="21">
        <v>4.25</v>
      </c>
      <c r="I143" s="21">
        <v>2</v>
      </c>
      <c r="J143" s="30">
        <v>8263.85</v>
      </c>
      <c r="K143" s="31">
        <f t="shared" si="3"/>
        <v>3889</v>
      </c>
    </row>
    <row r="144" customFormat="1" ht="34.5" customHeight="1" spans="1:11">
      <c r="A144" s="16">
        <v>140</v>
      </c>
      <c r="B144" s="22" t="s">
        <v>167</v>
      </c>
      <c r="C144" s="25">
        <v>500000</v>
      </c>
      <c r="D144" s="19" t="s">
        <v>14</v>
      </c>
      <c r="E144" s="20">
        <v>44426</v>
      </c>
      <c r="F144" s="20">
        <v>44435</v>
      </c>
      <c r="G144" s="20">
        <v>44800</v>
      </c>
      <c r="H144" s="21">
        <v>4.25</v>
      </c>
      <c r="I144" s="21">
        <v>2</v>
      </c>
      <c r="J144" s="30">
        <v>21134.63</v>
      </c>
      <c r="K144" s="31">
        <f t="shared" si="3"/>
        <v>9946</v>
      </c>
    </row>
    <row r="145" customFormat="1" ht="34.5" customHeight="1" spans="1:11">
      <c r="A145" s="16">
        <v>141</v>
      </c>
      <c r="B145" s="26" t="s">
        <v>168</v>
      </c>
      <c r="C145" s="27">
        <v>500000</v>
      </c>
      <c r="D145" s="22" t="s">
        <v>169</v>
      </c>
      <c r="E145" s="20">
        <v>44462</v>
      </c>
      <c r="F145" s="20">
        <v>44468</v>
      </c>
      <c r="G145" s="20">
        <v>44833</v>
      </c>
      <c r="H145" s="21">
        <v>4.25</v>
      </c>
      <c r="I145" s="21">
        <v>2</v>
      </c>
      <c r="J145" s="30">
        <v>21545.14</v>
      </c>
      <c r="K145" s="31">
        <f t="shared" si="3"/>
        <v>10139</v>
      </c>
    </row>
    <row r="146" ht="34.5" customHeight="1" spans="1:11">
      <c r="A146" s="41"/>
      <c r="B146" s="42" t="s">
        <v>170</v>
      </c>
      <c r="C146" s="43">
        <f>SUM(C5:C145)</f>
        <v>39870000</v>
      </c>
      <c r="D146" s="43" t="s">
        <v>171</v>
      </c>
      <c r="E146" s="43"/>
      <c r="F146" s="43" t="s">
        <v>171</v>
      </c>
      <c r="G146" s="43" t="s">
        <v>171</v>
      </c>
      <c r="H146" s="43"/>
      <c r="I146" s="43"/>
      <c r="J146" s="44">
        <f>SUM(J5:J145)</f>
        <v>1605165.34</v>
      </c>
      <c r="K146" s="31">
        <f>SUM(K5:K145)</f>
        <v>755378</v>
      </c>
    </row>
  </sheetData>
  <mergeCells count="13">
    <mergeCell ref="A1:B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4.”豫农担救灾贷“——X县X银行2022年农业信贷担保贷款项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 wall</dc:creator>
  <cp:lastModifiedBy>云若轩墨</cp:lastModifiedBy>
  <dcterms:created xsi:type="dcterms:W3CDTF">2018-12-21T01:05:00Z</dcterms:created>
  <dcterms:modified xsi:type="dcterms:W3CDTF">2023-02-21T07:51:44Z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2052-11.1.0.13703</vt:lpwstr>
  </property>
  <property fmtid="{D5CDD505-2E9C-101B-9397-08002B2CF9AE}" pid="4" name="ICV">
    <vt:lpwstr>FD7DE987A6F04969B2487E3B7D287D09</vt:lpwstr>
  </property>
</Properties>
</file>