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2018年老区申报汇总表 (2)" sheetId="1" r:id="rId1"/>
    <sheet name="2019年老区申报汇总表" sheetId="2" r:id="rId2"/>
    <sheet name="Sheet2" sheetId="3" r:id="rId3"/>
    <sheet name="Sheet3" sheetId="4" r:id="rId4"/>
  </sheets>
  <definedNames>
    <definedName name="_xlnm.Print_Titles" localSheetId="1">'2019年老区申报汇总表'!$2:$6</definedName>
  </definedNames>
  <calcPr fullCalcOnLoad="1"/>
</workbook>
</file>

<file path=xl/sharedStrings.xml><?xml version="1.0" encoding="utf-8"?>
<sst xmlns="http://schemas.openxmlformats.org/spreadsheetml/2006/main" count="430" uniqueCount="228">
  <si>
    <t>革命老区建设资金项目基本情况汇总表</t>
  </si>
  <si>
    <r>
      <t>填报单位：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农财股</t>
    </r>
  </si>
  <si>
    <t>单位：万元</t>
  </si>
  <si>
    <t>乡镇名称</t>
  </si>
  <si>
    <t>项目名称</t>
  </si>
  <si>
    <t>项目属性</t>
  </si>
  <si>
    <t>项目单位情况</t>
  </si>
  <si>
    <t>项目情况</t>
  </si>
  <si>
    <t>备注</t>
  </si>
  <si>
    <t>名称</t>
  </si>
  <si>
    <t>地址</t>
  </si>
  <si>
    <t>法人</t>
  </si>
  <si>
    <t>联系方式</t>
  </si>
  <si>
    <t>资金来源</t>
  </si>
  <si>
    <t>申请理由</t>
  </si>
  <si>
    <t>项目概况</t>
  </si>
  <si>
    <t>支持环节</t>
  </si>
  <si>
    <t>合计</t>
  </si>
  <si>
    <t>财政补助</t>
  </si>
  <si>
    <t>单位自筹</t>
  </si>
  <si>
    <t>银行贷款</t>
  </si>
  <si>
    <t>其他投入</t>
  </si>
  <si>
    <t>城关镇</t>
  </si>
  <si>
    <t>后李村东小区绿化、基础设施建设</t>
  </si>
  <si>
    <t>新建</t>
  </si>
  <si>
    <t>后李村</t>
  </si>
  <si>
    <t>后李村东小区路东</t>
  </si>
  <si>
    <t>魏征</t>
  </si>
  <si>
    <t>改善人居环境</t>
  </si>
  <si>
    <t>绿化、健身、基础设施</t>
  </si>
  <si>
    <t>基础设施</t>
  </si>
  <si>
    <t>马庄村村内道路</t>
  </si>
  <si>
    <t>马庄村</t>
  </si>
  <si>
    <t>南环路马庄</t>
  </si>
  <si>
    <t>马福涛</t>
  </si>
  <si>
    <t>解决革命老区群众出行难问题</t>
  </si>
  <si>
    <t>道路全部损坏</t>
  </si>
  <si>
    <t>小计</t>
  </si>
  <si>
    <t>照镜镇</t>
  </si>
  <si>
    <t>村内道路建设</t>
  </si>
  <si>
    <t>照镜镇冯村</t>
  </si>
  <si>
    <t>郭松洋</t>
  </si>
  <si>
    <t>年久失修，损坏严重，群众出行不便</t>
  </si>
  <si>
    <t>村内主街道路</t>
  </si>
  <si>
    <t>照镜镇安村</t>
  </si>
  <si>
    <t>张树通</t>
  </si>
  <si>
    <t>位庄乡</t>
  </si>
  <si>
    <t>中渔池入村道路</t>
  </si>
  <si>
    <t>中渔池</t>
  </si>
  <si>
    <t>崔光兵</t>
  </si>
  <si>
    <t>解决群众出行难问题</t>
  </si>
  <si>
    <t>高速连接线入村道路</t>
  </si>
  <si>
    <t>苏章营村道路</t>
  </si>
  <si>
    <t>苏章营</t>
  </si>
  <si>
    <t>郑好富</t>
  </si>
  <si>
    <t>村道路</t>
  </si>
  <si>
    <t>徐庄村内排河整治</t>
  </si>
  <si>
    <t>徐庄</t>
  </si>
  <si>
    <t>徐运利</t>
  </si>
  <si>
    <t>解决群众雨水、污水排放问题</t>
  </si>
  <si>
    <t>村东至村西排水问题</t>
  </si>
  <si>
    <t>徐营镇</t>
  </si>
  <si>
    <t>道路</t>
  </si>
  <si>
    <t>村内道路</t>
  </si>
  <si>
    <t>大林村</t>
  </si>
  <si>
    <t>李荣兴</t>
  </si>
  <si>
    <t>群众出行难</t>
  </si>
  <si>
    <t>长2500米，宽4.5米</t>
  </si>
  <si>
    <t xml:space="preserve">安全饮水设施
</t>
  </si>
  <si>
    <t>村内安全饮水配套设施</t>
  </si>
  <si>
    <t>铁官滩</t>
  </si>
  <si>
    <t>群众饮水安全</t>
  </si>
  <si>
    <t>一套处理15吨水/小时设备</t>
  </si>
  <si>
    <t>绿化村干道</t>
  </si>
  <si>
    <t>村干道</t>
  </si>
  <si>
    <t>村容村貌整治</t>
  </si>
  <si>
    <t>500棵月季树苗</t>
  </si>
  <si>
    <t>村标</t>
  </si>
  <si>
    <t>村标一座</t>
  </si>
  <si>
    <t>太行原石</t>
  </si>
  <si>
    <t>主干道</t>
  </si>
  <si>
    <t>村内主干道</t>
  </si>
  <si>
    <t>宣阳驿东街</t>
  </si>
  <si>
    <t>赵培合</t>
  </si>
  <si>
    <t>长150米，宽5米</t>
  </si>
  <si>
    <t>长1900米宽4米和长3400宽3米</t>
  </si>
  <si>
    <t>排水沟</t>
  </si>
  <si>
    <t>村内主干道排水沟</t>
  </si>
  <si>
    <t>长3700米，宽0.06米</t>
  </si>
  <si>
    <t>排涝渠</t>
  </si>
  <si>
    <t>村内排涝渠</t>
  </si>
  <si>
    <t>防汛</t>
  </si>
  <si>
    <t>长1500米，宽2.5米</t>
  </si>
  <si>
    <t>望二</t>
  </si>
  <si>
    <t>绿化主干道</t>
  </si>
  <si>
    <t>长3700米
，栽种1230颗</t>
  </si>
  <si>
    <t>史庄镇</t>
  </si>
  <si>
    <t>文化广场</t>
  </si>
  <si>
    <t>范庄村</t>
  </si>
  <si>
    <t>范成仁</t>
  </si>
  <si>
    <t>方便群众出行，方便生活问题</t>
  </si>
  <si>
    <t>文化室，戏楼等约1400平方米</t>
  </si>
  <si>
    <t>广场硬化</t>
  </si>
  <si>
    <t>方便村民生活</t>
  </si>
  <si>
    <t>路面硬化、院墙等约575平方米</t>
  </si>
  <si>
    <t>西张巨村</t>
  </si>
  <si>
    <t>陈树星</t>
  </si>
  <si>
    <t>村内无文化广场</t>
  </si>
  <si>
    <t>配套设施及文化展览馆。总面积3000平方米</t>
  </si>
  <si>
    <t>道路建设</t>
  </si>
  <si>
    <t>方便群众出行，解决生产、生活问题</t>
  </si>
  <si>
    <r>
      <t>共计三条路：1、长</t>
    </r>
    <r>
      <rPr>
        <sz val="10"/>
        <rFont val="宋体"/>
        <family val="0"/>
      </rPr>
      <t>855</t>
    </r>
    <r>
      <rPr>
        <sz val="10"/>
        <rFont val="宋体"/>
        <family val="0"/>
      </rPr>
      <t>米宽</t>
    </r>
    <r>
      <rPr>
        <sz val="10"/>
        <rFont val="宋体"/>
        <family val="0"/>
      </rPr>
      <t>4</t>
    </r>
    <r>
      <rPr>
        <sz val="10"/>
        <rFont val="宋体"/>
        <family val="0"/>
      </rPr>
      <t>米厚</t>
    </r>
    <r>
      <rPr>
        <sz val="10"/>
        <rFont val="宋体"/>
        <family val="0"/>
      </rPr>
      <t>18</t>
    </r>
    <r>
      <rPr>
        <sz val="10"/>
        <rFont val="宋体"/>
        <family val="0"/>
      </rPr>
      <t>厘米，</t>
    </r>
    <r>
      <rPr>
        <sz val="10"/>
        <rFont val="宋体"/>
        <family val="0"/>
      </rPr>
      <t>2</t>
    </r>
    <r>
      <rPr>
        <sz val="10"/>
        <rFont val="宋体"/>
        <family val="0"/>
      </rPr>
      <t>、长</t>
    </r>
    <r>
      <rPr>
        <sz val="10"/>
        <rFont val="宋体"/>
        <family val="0"/>
      </rPr>
      <t>460</t>
    </r>
    <r>
      <rPr>
        <sz val="10"/>
        <rFont val="宋体"/>
        <family val="0"/>
      </rPr>
      <t>米宽</t>
    </r>
    <r>
      <rPr>
        <sz val="10"/>
        <rFont val="宋体"/>
        <family val="0"/>
      </rPr>
      <t>4.5</t>
    </r>
    <r>
      <rPr>
        <sz val="10"/>
        <rFont val="宋体"/>
        <family val="0"/>
      </rPr>
      <t>米厚</t>
    </r>
    <r>
      <rPr>
        <sz val="10"/>
        <rFont val="宋体"/>
        <family val="0"/>
      </rPr>
      <t>18</t>
    </r>
    <r>
      <rPr>
        <sz val="10"/>
        <rFont val="宋体"/>
        <family val="0"/>
      </rPr>
      <t>厘米，</t>
    </r>
    <r>
      <rPr>
        <sz val="10"/>
        <rFont val="宋体"/>
        <family val="0"/>
      </rPr>
      <t>3</t>
    </r>
    <r>
      <rPr>
        <sz val="10"/>
        <rFont val="宋体"/>
        <family val="0"/>
      </rPr>
      <t>、长</t>
    </r>
    <r>
      <rPr>
        <sz val="10"/>
        <rFont val="宋体"/>
        <family val="0"/>
      </rPr>
      <t>700</t>
    </r>
    <r>
      <rPr>
        <sz val="10"/>
        <rFont val="宋体"/>
        <family val="0"/>
      </rPr>
      <t>米宽５米厚</t>
    </r>
    <r>
      <rPr>
        <sz val="10"/>
        <rFont val="宋体"/>
        <family val="0"/>
      </rPr>
      <t>18</t>
    </r>
    <r>
      <rPr>
        <sz val="10"/>
        <rFont val="宋体"/>
        <family val="0"/>
      </rPr>
      <t>厘米</t>
    </r>
  </si>
  <si>
    <t>黄堤镇</t>
  </si>
  <si>
    <t>维护</t>
  </si>
  <si>
    <t>江营村</t>
  </si>
  <si>
    <t>村内</t>
  </si>
  <si>
    <t>江作永</t>
  </si>
  <si>
    <t>村内道路损毁严重，凸凹不平，无法通行，影响居民生活和村庄形象.</t>
  </si>
  <si>
    <t>村内道路8条，路宽5米，厚度20厘米，长度3000余米.</t>
  </si>
  <si>
    <t>街道绿化</t>
  </si>
  <si>
    <t>刘桥</t>
  </si>
  <si>
    <t>陈军</t>
  </si>
  <si>
    <t>小北街绿化，改善村庄形象。</t>
  </si>
  <si>
    <t>小北街绿化，需种冬青、红叶石楠、高杆石楠，全长700米</t>
  </si>
  <si>
    <t>文化墙建设</t>
  </si>
  <si>
    <t>村内道路两侧文化墙建设，提高老区形象.</t>
  </si>
  <si>
    <r>
      <t>村内道路两侧文化墙建设2</t>
    </r>
    <r>
      <rPr>
        <sz val="10"/>
        <rFont val="宋体"/>
        <family val="0"/>
      </rPr>
      <t>000平方米</t>
    </r>
  </si>
  <si>
    <t>健身器材</t>
  </si>
  <si>
    <t>运动健身器材提高居民生活质量</t>
  </si>
  <si>
    <t>补充健身器材一整套，乒乓球活动器材2套</t>
  </si>
  <si>
    <t>村内 道路</t>
  </si>
  <si>
    <t>村内小南街需修水泥路，改善居民居住环境。</t>
  </si>
  <si>
    <r>
      <t>村东小南街需修水泥路2</t>
    </r>
    <r>
      <rPr>
        <sz val="10"/>
        <rFont val="宋体"/>
        <family val="0"/>
      </rPr>
      <t>30米长、宽5米，厚0.2米。</t>
    </r>
  </si>
  <si>
    <t>合作社园区路面</t>
  </si>
  <si>
    <t>北马厂</t>
  </si>
  <si>
    <t>孙汝栋</t>
  </si>
  <si>
    <t>加快村内经济发展，解决村内剩余劳动力就业</t>
  </si>
  <si>
    <t>恒发种植服务专业合作社园区道路面积2500平方米，厚度0.2米，每平方造价80元，共20万元</t>
  </si>
  <si>
    <t>农业灌溉路</t>
  </si>
  <si>
    <t>改善村内农户劳作条件</t>
  </si>
  <si>
    <t>农业灌溉路长400米宽7米合计2800平方，每平方造价80元共22.4万元</t>
  </si>
  <si>
    <t>文化活动中心维修</t>
  </si>
  <si>
    <t>南马厂</t>
  </si>
  <si>
    <t>徐启云</t>
  </si>
  <si>
    <t>建设美丽乡村，美化农村环境</t>
  </si>
  <si>
    <t>硬化地面32.5米宽24.5米厚12厘米总计796平方米，大门32.5米，需8.674万元</t>
  </si>
  <si>
    <t>村外道路</t>
  </si>
  <si>
    <t>从二号路到村内150米路面宽6米厚20厘米总计900平方米需9.9万元</t>
  </si>
  <si>
    <t>桥</t>
  </si>
  <si>
    <t>与中马厂交界处需修一座桥宽6米长5米需8万元</t>
  </si>
  <si>
    <t>大新庄</t>
  </si>
  <si>
    <t>获嘉县大新庄乡孟庄村</t>
  </si>
  <si>
    <t>孟凡森</t>
  </si>
  <si>
    <t>为了提高农民经济收入，提高生活水平，改善生活居住条件</t>
  </si>
  <si>
    <t>村内西路1120*5*0.2万元约90万元</t>
  </si>
  <si>
    <t>获嘉县大新庄乡帅庄村</t>
  </si>
  <si>
    <t>董德义</t>
  </si>
  <si>
    <t>为了增加农民收入，提高生活水平</t>
  </si>
  <si>
    <t>村内道路1750米约150万元</t>
  </si>
  <si>
    <t>新丰村光伏发电项目</t>
  </si>
  <si>
    <t>大新庄乡新丰村光伏发电项目</t>
  </si>
  <si>
    <t>大新庄新丰光伏发电项目</t>
  </si>
  <si>
    <t>中和镇</t>
  </si>
  <si>
    <t>后五福村</t>
  </si>
  <si>
    <t>李习斌</t>
  </si>
  <si>
    <t>长787米宽4米厚18公分</t>
  </si>
  <si>
    <t>村内道路及管网建设</t>
  </si>
  <si>
    <t>北街</t>
  </si>
  <si>
    <t>李国良</t>
  </si>
  <si>
    <t>道路长690米宽4米厚18公分排水管网长446米80管</t>
  </si>
  <si>
    <t>村内管网建设</t>
  </si>
  <si>
    <t>西街</t>
  </si>
  <si>
    <t>李玉昇</t>
  </si>
  <si>
    <r>
      <t>管网长1</t>
    </r>
    <r>
      <rPr>
        <sz val="10"/>
        <rFont val="宋体"/>
        <family val="0"/>
      </rPr>
      <t>4</t>
    </r>
    <r>
      <rPr>
        <sz val="10"/>
        <rFont val="宋体"/>
        <family val="0"/>
      </rPr>
      <t>00米80管</t>
    </r>
    <r>
      <rPr>
        <sz val="10"/>
        <rFont val="宋体"/>
        <family val="0"/>
      </rPr>
      <t>36</t>
    </r>
    <r>
      <rPr>
        <sz val="10"/>
        <rFont val="宋体"/>
        <family val="0"/>
      </rPr>
      <t>个沉降井</t>
    </r>
  </si>
  <si>
    <t>东小吴</t>
  </si>
  <si>
    <t>孙发明</t>
  </si>
  <si>
    <t>长380米宽4米厚15公分</t>
  </si>
  <si>
    <t>利祥农场道路建设</t>
  </si>
  <si>
    <t>大官庄村</t>
  </si>
  <si>
    <t>王明利</t>
  </si>
  <si>
    <t>方便瓜果外运，带动脱贫增收</t>
  </si>
  <si>
    <r>
      <t>长5</t>
    </r>
    <r>
      <rPr>
        <sz val="10"/>
        <rFont val="宋体"/>
        <family val="0"/>
      </rPr>
      <t>00</t>
    </r>
    <r>
      <rPr>
        <sz val="10"/>
        <rFont val="宋体"/>
        <family val="0"/>
      </rPr>
      <t>米宽</t>
    </r>
    <r>
      <rPr>
        <sz val="10"/>
        <rFont val="宋体"/>
        <family val="0"/>
      </rPr>
      <t>3.5</t>
    </r>
    <r>
      <rPr>
        <sz val="10"/>
        <rFont val="宋体"/>
        <family val="0"/>
      </rPr>
      <t>米厚18公分</t>
    </r>
  </si>
  <si>
    <t>附表：</t>
  </si>
  <si>
    <t>2019年革命老区转移支付资金拟安排项目基本情况汇总表</t>
  </si>
  <si>
    <r>
      <t>填报单位：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获嘉县财政局</t>
    </r>
  </si>
  <si>
    <t>联系人</t>
  </si>
  <si>
    <t>香菇基地道路建设</t>
  </si>
  <si>
    <t>小官庄村</t>
  </si>
  <si>
    <t>田中华</t>
  </si>
  <si>
    <t>大力发展特色农业，着力提高农民收入，打造出特色农业发展之路，急需解决生产出行难问题。</t>
  </si>
  <si>
    <t>小官庄一条长约220米，宽6米，小计1320平方米：一条长约1074米，宽4米，小计4296平方米，总计5616平方米</t>
  </si>
  <si>
    <t>长约350米，宽5.2米合计1820平方米</t>
  </si>
  <si>
    <t>香菇基地供电设施项目</t>
  </si>
  <si>
    <t>为发展高效农业，扶持香菇产业加快基地建设，解决农村闲散劳动力的就业问题</t>
  </si>
  <si>
    <t>安装630KVA变压器整套配电设施</t>
  </si>
  <si>
    <t>闫庄村道路建设</t>
  </si>
  <si>
    <t>闫庄村</t>
  </si>
  <si>
    <t xml:space="preserve"> 花 刚</t>
  </si>
  <si>
    <t>总长约500m，宽6.5m，面积3042平方米</t>
  </si>
  <si>
    <t>南阳屯道路建设</t>
  </si>
  <si>
    <t>南阳屯</t>
  </si>
  <si>
    <t>王平</t>
  </si>
  <si>
    <t>道路低汛，经常积水</t>
  </si>
  <si>
    <t>长约800米宽6米厚18公分，水泥硬化加两侧管网</t>
  </si>
  <si>
    <t>江营村道路建设</t>
  </si>
  <si>
    <t>江营</t>
  </si>
  <si>
    <t xml:space="preserve"> 江振超</t>
  </si>
  <si>
    <t>为了提高农民经济收入，方便群众出行，解决生产、生活问题</t>
  </si>
  <si>
    <t>长约700米宽5.5米厚度18公分</t>
  </si>
  <si>
    <t>基础设施项目</t>
  </si>
  <si>
    <t>前小屯、马庄基础设施建设</t>
  </si>
  <si>
    <t>前小屯、马庄</t>
  </si>
  <si>
    <t>赵静星</t>
  </si>
  <si>
    <t>老区群众新家园建设</t>
  </si>
  <si>
    <t>路面长约105米，水沟300米，围墙330米</t>
  </si>
  <si>
    <t>望高楼东营村道路建设</t>
  </si>
  <si>
    <t>望高楼东营村</t>
  </si>
  <si>
    <t>王建民</t>
  </si>
  <si>
    <t>方便群众出行</t>
  </si>
  <si>
    <t>共11条路长长约1446米，面积6024平方米</t>
  </si>
  <si>
    <t>文化大院建设</t>
  </si>
  <si>
    <t>望高楼东营村文化大院建设</t>
  </si>
  <si>
    <t>丰富群众文化生活</t>
  </si>
  <si>
    <t>长约24米，宽8.1米，面积390平方米</t>
  </si>
  <si>
    <t>总合计</t>
  </si>
  <si>
    <t>香菇基地</t>
  </si>
  <si>
    <t>小官庄村</t>
  </si>
  <si>
    <t>大力发展特色农业，着力提高农民收入。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</si>
</sst>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28">
    <font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180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57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5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G23" sqref="G23"/>
    </sheetView>
  </sheetViews>
  <sheetFormatPr defaultColWidth="9.00390625" defaultRowHeight="14.25"/>
  <cols>
    <col min="7" max="7" width="15.25390625" style="0" customWidth="1"/>
    <col min="8" max="8" width="12.875" style="0" customWidth="1"/>
  </cols>
  <sheetData>
    <row r="1" spans="1:16" ht="14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4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.75">
      <c r="A3" s="44" t="s">
        <v>1</v>
      </c>
      <c r="B3" s="44"/>
      <c r="C3" s="44"/>
      <c r="D3" s="44"/>
      <c r="G3" s="45">
        <v>43160</v>
      </c>
      <c r="H3" s="45"/>
      <c r="I3" s="45"/>
      <c r="J3" s="45"/>
      <c r="K3" s="45"/>
      <c r="L3" s="45"/>
      <c r="O3" s="46" t="s">
        <v>2</v>
      </c>
      <c r="P3" s="46"/>
    </row>
    <row r="4" spans="1:16" ht="14.25">
      <c r="A4" s="37" t="s">
        <v>3</v>
      </c>
      <c r="B4" s="37" t="s">
        <v>4</v>
      </c>
      <c r="C4" s="37" t="s">
        <v>5</v>
      </c>
      <c r="D4" s="47" t="s">
        <v>6</v>
      </c>
      <c r="E4" s="48"/>
      <c r="F4" s="48"/>
      <c r="G4" s="49"/>
      <c r="H4" s="47" t="s">
        <v>7</v>
      </c>
      <c r="I4" s="48"/>
      <c r="J4" s="48"/>
      <c r="K4" s="48"/>
      <c r="L4" s="48"/>
      <c r="M4" s="48"/>
      <c r="N4" s="48"/>
      <c r="O4" s="49"/>
      <c r="P4" s="37" t="s">
        <v>8</v>
      </c>
    </row>
    <row r="5" spans="1:16" ht="14.25">
      <c r="A5" s="38"/>
      <c r="B5" s="38"/>
      <c r="C5" s="38"/>
      <c r="D5" s="16" t="s">
        <v>9</v>
      </c>
      <c r="E5" s="16" t="s">
        <v>10</v>
      </c>
      <c r="F5" s="16" t="s">
        <v>11</v>
      </c>
      <c r="G5" s="16" t="s">
        <v>12</v>
      </c>
      <c r="H5" s="47" t="s">
        <v>13</v>
      </c>
      <c r="I5" s="48"/>
      <c r="J5" s="48"/>
      <c r="K5" s="48"/>
      <c r="L5" s="49"/>
      <c r="M5" s="37" t="s">
        <v>14</v>
      </c>
      <c r="N5" s="37" t="s">
        <v>15</v>
      </c>
      <c r="O5" s="37" t="s">
        <v>16</v>
      </c>
      <c r="P5" s="38"/>
    </row>
    <row r="6" spans="1:16" ht="14.25">
      <c r="A6" s="39"/>
      <c r="B6" s="39"/>
      <c r="C6" s="39"/>
      <c r="D6" s="17"/>
      <c r="E6" s="15"/>
      <c r="F6" s="15"/>
      <c r="G6" s="15"/>
      <c r="H6" s="15" t="s">
        <v>17</v>
      </c>
      <c r="I6" s="15" t="s">
        <v>18</v>
      </c>
      <c r="J6" s="15" t="s">
        <v>19</v>
      </c>
      <c r="K6" s="15" t="s">
        <v>20</v>
      </c>
      <c r="L6" s="15" t="s">
        <v>21</v>
      </c>
      <c r="M6" s="39"/>
      <c r="N6" s="39"/>
      <c r="O6" s="39"/>
      <c r="P6" s="39"/>
    </row>
    <row r="7" spans="1:16" ht="36">
      <c r="A7" s="40" t="s">
        <v>22</v>
      </c>
      <c r="B7" s="2" t="s">
        <v>23</v>
      </c>
      <c r="C7" s="2" t="s">
        <v>24</v>
      </c>
      <c r="D7" s="3" t="s">
        <v>25</v>
      </c>
      <c r="E7" s="3" t="s">
        <v>26</v>
      </c>
      <c r="F7" s="3" t="s">
        <v>27</v>
      </c>
      <c r="G7" s="3">
        <v>18568565562</v>
      </c>
      <c r="H7" s="2">
        <v>31</v>
      </c>
      <c r="I7" s="2">
        <v>30</v>
      </c>
      <c r="J7" s="2">
        <v>1</v>
      </c>
      <c r="K7" s="2"/>
      <c r="L7" s="2"/>
      <c r="M7" s="2" t="s">
        <v>28</v>
      </c>
      <c r="N7" s="2" t="s">
        <v>29</v>
      </c>
      <c r="O7" s="3"/>
      <c r="P7" s="2" t="s">
        <v>30</v>
      </c>
    </row>
    <row r="8" spans="1:16" ht="36">
      <c r="A8" s="40"/>
      <c r="B8" s="2" t="s">
        <v>31</v>
      </c>
      <c r="C8" s="2" t="s">
        <v>24</v>
      </c>
      <c r="D8" s="3" t="s">
        <v>32</v>
      </c>
      <c r="E8" s="3" t="s">
        <v>33</v>
      </c>
      <c r="F8" s="3" t="s">
        <v>34</v>
      </c>
      <c r="G8" s="3">
        <v>13639636039</v>
      </c>
      <c r="H8" s="2">
        <v>21.6</v>
      </c>
      <c r="I8" s="2">
        <v>21.6</v>
      </c>
      <c r="J8" s="2"/>
      <c r="K8" s="2"/>
      <c r="L8" s="2"/>
      <c r="M8" s="2" t="s">
        <v>35</v>
      </c>
      <c r="N8" s="3" t="s">
        <v>36</v>
      </c>
      <c r="O8" s="3"/>
      <c r="P8" s="2" t="s">
        <v>30</v>
      </c>
    </row>
    <row r="9" spans="1:16" ht="14.25">
      <c r="A9" s="2"/>
      <c r="B9" s="2" t="s">
        <v>37</v>
      </c>
      <c r="C9" s="2"/>
      <c r="D9" s="3"/>
      <c r="E9" s="3"/>
      <c r="F9" s="3"/>
      <c r="G9" s="3"/>
      <c r="H9" s="2">
        <f>SUM(H7:H8)</f>
        <v>52.6</v>
      </c>
      <c r="I9" s="2">
        <f>SUM(I7:I8)</f>
        <v>51.6</v>
      </c>
      <c r="J9" s="2">
        <f>SUM(J7:J8)</f>
        <v>1</v>
      </c>
      <c r="K9" s="2"/>
      <c r="L9" s="2"/>
      <c r="M9" s="2"/>
      <c r="N9" s="3"/>
      <c r="O9" s="3"/>
      <c r="P9" s="2"/>
    </row>
    <row r="10" spans="1:16" ht="48">
      <c r="A10" s="41" t="s">
        <v>38</v>
      </c>
      <c r="B10" s="2" t="s">
        <v>39</v>
      </c>
      <c r="C10" s="2"/>
      <c r="D10" s="3" t="s">
        <v>40</v>
      </c>
      <c r="E10" s="3" t="s">
        <v>40</v>
      </c>
      <c r="F10" s="3" t="s">
        <v>41</v>
      </c>
      <c r="G10" s="3">
        <v>13598746074</v>
      </c>
      <c r="H10" s="2">
        <v>260</v>
      </c>
      <c r="I10" s="2">
        <v>260</v>
      </c>
      <c r="J10" s="2"/>
      <c r="K10" s="2"/>
      <c r="L10" s="2"/>
      <c r="M10" s="2" t="s">
        <v>42</v>
      </c>
      <c r="N10" s="2" t="s">
        <v>43</v>
      </c>
      <c r="O10" s="3"/>
      <c r="P10" s="2" t="s">
        <v>30</v>
      </c>
    </row>
    <row r="11" spans="1:16" ht="48">
      <c r="A11" s="42"/>
      <c r="B11" s="2" t="s">
        <v>39</v>
      </c>
      <c r="C11" s="2"/>
      <c r="D11" s="3" t="s">
        <v>44</v>
      </c>
      <c r="E11" s="3" t="s">
        <v>44</v>
      </c>
      <c r="F11" s="3" t="s">
        <v>45</v>
      </c>
      <c r="G11" s="3">
        <v>13849381149</v>
      </c>
      <c r="H11" s="2">
        <v>150</v>
      </c>
      <c r="I11" s="2">
        <v>150</v>
      </c>
      <c r="J11" s="2"/>
      <c r="K11" s="2"/>
      <c r="L11" s="2"/>
      <c r="M11" s="2" t="s">
        <v>42</v>
      </c>
      <c r="N11" s="2" t="s">
        <v>43</v>
      </c>
      <c r="O11" s="3"/>
      <c r="P11" s="2" t="s">
        <v>30</v>
      </c>
    </row>
    <row r="12" spans="1:16" ht="14.25">
      <c r="A12" s="18"/>
      <c r="B12" s="2" t="s">
        <v>37</v>
      </c>
      <c r="C12" s="2"/>
      <c r="D12" s="3"/>
      <c r="E12" s="3"/>
      <c r="F12" s="3"/>
      <c r="G12" s="3"/>
      <c r="H12" s="2">
        <f>SUM(H10:H11)</f>
        <v>410</v>
      </c>
      <c r="I12" s="2">
        <f>SUM(I10:I11)</f>
        <v>410</v>
      </c>
      <c r="J12" s="2"/>
      <c r="K12" s="2"/>
      <c r="L12" s="2"/>
      <c r="M12" s="2"/>
      <c r="N12" s="2"/>
      <c r="O12" s="3"/>
      <c r="P12" s="2"/>
    </row>
    <row r="13" spans="1:16" ht="24">
      <c r="A13" s="41" t="s">
        <v>46</v>
      </c>
      <c r="B13" s="2" t="s">
        <v>47</v>
      </c>
      <c r="C13" s="2" t="s">
        <v>24</v>
      </c>
      <c r="D13" s="2" t="s">
        <v>47</v>
      </c>
      <c r="E13" s="3" t="s">
        <v>48</v>
      </c>
      <c r="F13" s="3" t="s">
        <v>49</v>
      </c>
      <c r="G13" s="3">
        <v>13819393051</v>
      </c>
      <c r="H13" s="2">
        <v>65</v>
      </c>
      <c r="I13" s="2">
        <v>65</v>
      </c>
      <c r="J13" s="2"/>
      <c r="K13" s="2"/>
      <c r="L13" s="2"/>
      <c r="M13" s="2" t="s">
        <v>50</v>
      </c>
      <c r="N13" s="2" t="s">
        <v>51</v>
      </c>
      <c r="O13" s="3"/>
      <c r="P13" s="2" t="s">
        <v>30</v>
      </c>
    </row>
    <row r="14" spans="1:16" ht="35.25" customHeight="1">
      <c r="A14" s="42"/>
      <c r="B14" s="2" t="s">
        <v>52</v>
      </c>
      <c r="C14" s="2" t="s">
        <v>24</v>
      </c>
      <c r="D14" s="2" t="s">
        <v>52</v>
      </c>
      <c r="E14" s="19" t="s">
        <v>53</v>
      </c>
      <c r="F14" s="3" t="s">
        <v>54</v>
      </c>
      <c r="G14" s="3">
        <v>13781922184</v>
      </c>
      <c r="H14" s="2">
        <v>65</v>
      </c>
      <c r="I14" s="2">
        <v>65</v>
      </c>
      <c r="J14" s="2"/>
      <c r="K14" s="2"/>
      <c r="L14" s="2"/>
      <c r="M14" s="2" t="s">
        <v>50</v>
      </c>
      <c r="N14" s="2" t="s">
        <v>55</v>
      </c>
      <c r="O14" s="3"/>
      <c r="P14" s="2" t="s">
        <v>30</v>
      </c>
    </row>
    <row r="15" spans="1:16" ht="36">
      <c r="A15" s="43"/>
      <c r="B15" s="2" t="s">
        <v>56</v>
      </c>
      <c r="C15" s="2" t="s">
        <v>24</v>
      </c>
      <c r="D15" s="3" t="s">
        <v>56</v>
      </c>
      <c r="E15" s="3" t="s">
        <v>57</v>
      </c>
      <c r="F15" s="3" t="s">
        <v>58</v>
      </c>
      <c r="G15" s="3">
        <v>13938753135</v>
      </c>
      <c r="H15" s="2">
        <v>80</v>
      </c>
      <c r="I15" s="2">
        <v>80</v>
      </c>
      <c r="J15" s="2"/>
      <c r="K15" s="2"/>
      <c r="L15" s="2"/>
      <c r="M15" s="2" t="s">
        <v>59</v>
      </c>
      <c r="N15" s="3" t="s">
        <v>60</v>
      </c>
      <c r="O15" s="3"/>
      <c r="P15" s="2" t="s">
        <v>30</v>
      </c>
    </row>
    <row r="16" spans="1:16" ht="14.25">
      <c r="A16" s="20"/>
      <c r="B16" s="3" t="s">
        <v>37</v>
      </c>
      <c r="C16" s="20"/>
      <c r="D16" s="20"/>
      <c r="E16" s="20"/>
      <c r="F16" s="20"/>
      <c r="G16" s="20"/>
      <c r="H16" s="21">
        <f>SUM(H13:H15)</f>
        <v>210</v>
      </c>
      <c r="I16" s="21">
        <f>SUM(I13:I15)</f>
        <v>210</v>
      </c>
      <c r="J16" s="20"/>
      <c r="K16" s="20"/>
      <c r="L16" s="20"/>
      <c r="M16" s="20"/>
      <c r="N16" s="20"/>
      <c r="O16" s="20"/>
      <c r="P16" s="20"/>
    </row>
    <row r="17" spans="1:16" ht="24">
      <c r="A17" s="34" t="s">
        <v>61</v>
      </c>
      <c r="B17" s="3" t="s">
        <v>62</v>
      </c>
      <c r="C17" s="22" t="s">
        <v>24</v>
      </c>
      <c r="D17" s="3" t="s">
        <v>63</v>
      </c>
      <c r="E17" s="3" t="s">
        <v>64</v>
      </c>
      <c r="F17" s="3" t="s">
        <v>65</v>
      </c>
      <c r="G17" s="3">
        <v>13782501285</v>
      </c>
      <c r="H17" s="23">
        <v>113</v>
      </c>
      <c r="I17" s="23">
        <v>112.5</v>
      </c>
      <c r="J17" s="3"/>
      <c r="K17" s="3"/>
      <c r="L17" s="3"/>
      <c r="M17" s="3" t="s">
        <v>66</v>
      </c>
      <c r="N17" s="3" t="s">
        <v>67</v>
      </c>
      <c r="O17" s="3"/>
      <c r="P17" s="2" t="s">
        <v>30</v>
      </c>
    </row>
    <row r="18" spans="1:16" ht="36">
      <c r="A18" s="35"/>
      <c r="B18" s="25" t="s">
        <v>68</v>
      </c>
      <c r="C18" s="22" t="s">
        <v>24</v>
      </c>
      <c r="D18" s="3" t="s">
        <v>69</v>
      </c>
      <c r="E18" s="3" t="s">
        <v>70</v>
      </c>
      <c r="F18" s="3"/>
      <c r="G18" s="3"/>
      <c r="H18" s="3">
        <v>4.5</v>
      </c>
      <c r="I18" s="3">
        <v>4.5</v>
      </c>
      <c r="J18" s="3"/>
      <c r="K18" s="3"/>
      <c r="L18" s="3"/>
      <c r="M18" s="3" t="s">
        <v>71</v>
      </c>
      <c r="N18" s="3" t="s">
        <v>72</v>
      </c>
      <c r="O18" s="3"/>
      <c r="P18" s="2" t="s">
        <v>30</v>
      </c>
    </row>
    <row r="19" spans="1:16" ht="24">
      <c r="A19" s="35"/>
      <c r="B19" s="3" t="s">
        <v>73</v>
      </c>
      <c r="C19" s="22" t="s">
        <v>24</v>
      </c>
      <c r="D19" s="3" t="s">
        <v>74</v>
      </c>
      <c r="E19" s="3" t="s">
        <v>70</v>
      </c>
      <c r="F19" s="3"/>
      <c r="G19" s="3"/>
      <c r="H19" s="3">
        <v>7.5</v>
      </c>
      <c r="I19" s="3">
        <v>7.5</v>
      </c>
      <c r="J19" s="3"/>
      <c r="K19" s="3"/>
      <c r="L19" s="3"/>
      <c r="M19" s="3" t="s">
        <v>75</v>
      </c>
      <c r="N19" s="3" t="s">
        <v>76</v>
      </c>
      <c r="O19" s="3"/>
      <c r="P19" s="2" t="s">
        <v>30</v>
      </c>
    </row>
    <row r="20" spans="1:16" ht="24">
      <c r="A20" s="35"/>
      <c r="B20" s="3" t="s">
        <v>77</v>
      </c>
      <c r="C20" s="22" t="s">
        <v>24</v>
      </c>
      <c r="D20" s="3" t="s">
        <v>78</v>
      </c>
      <c r="E20" s="3" t="s">
        <v>70</v>
      </c>
      <c r="F20" s="3"/>
      <c r="G20" s="3"/>
      <c r="H20" s="3">
        <v>2</v>
      </c>
      <c r="I20" s="3">
        <v>2</v>
      </c>
      <c r="J20" s="3"/>
      <c r="K20" s="3"/>
      <c r="L20" s="3"/>
      <c r="M20" s="3" t="s">
        <v>75</v>
      </c>
      <c r="N20" s="3" t="s">
        <v>79</v>
      </c>
      <c r="O20" s="3"/>
      <c r="P20" s="2" t="s">
        <v>30</v>
      </c>
    </row>
    <row r="21" spans="1:16" ht="24">
      <c r="A21" s="35"/>
      <c r="B21" s="3" t="s">
        <v>80</v>
      </c>
      <c r="C21" s="22" t="s">
        <v>24</v>
      </c>
      <c r="D21" s="3" t="s">
        <v>81</v>
      </c>
      <c r="E21" s="3" t="s">
        <v>82</v>
      </c>
      <c r="F21" s="22" t="s">
        <v>83</v>
      </c>
      <c r="G21" s="3">
        <v>13837396442</v>
      </c>
      <c r="H21" s="3">
        <v>7.5</v>
      </c>
      <c r="I21" s="3">
        <v>7.5</v>
      </c>
      <c r="J21" s="3"/>
      <c r="K21" s="3"/>
      <c r="L21" s="3"/>
      <c r="M21" s="3" t="s">
        <v>66</v>
      </c>
      <c r="N21" s="3" t="s">
        <v>84</v>
      </c>
      <c r="O21" s="3"/>
      <c r="P21" s="2" t="s">
        <v>30</v>
      </c>
    </row>
    <row r="22" spans="1:16" ht="36">
      <c r="A22" s="35"/>
      <c r="B22" s="3" t="s">
        <v>62</v>
      </c>
      <c r="C22" s="22" t="s">
        <v>24</v>
      </c>
      <c r="D22" s="3" t="s">
        <v>63</v>
      </c>
      <c r="E22" s="26" t="s">
        <v>82</v>
      </c>
      <c r="F22" s="22" t="s">
        <v>83</v>
      </c>
      <c r="G22" s="3">
        <v>13837396442</v>
      </c>
      <c r="H22" s="22">
        <v>178</v>
      </c>
      <c r="I22" s="22">
        <v>178</v>
      </c>
      <c r="J22" s="31"/>
      <c r="K22" s="31"/>
      <c r="L22" s="31"/>
      <c r="M22" s="3" t="s">
        <v>66</v>
      </c>
      <c r="N22" s="27" t="s">
        <v>85</v>
      </c>
      <c r="O22" s="31"/>
      <c r="P22" s="2" t="s">
        <v>30</v>
      </c>
    </row>
    <row r="23" spans="1:16" ht="24">
      <c r="A23" s="35"/>
      <c r="B23" s="3" t="s">
        <v>86</v>
      </c>
      <c r="C23" s="22" t="s">
        <v>24</v>
      </c>
      <c r="D23" s="3" t="s">
        <v>87</v>
      </c>
      <c r="E23" s="26" t="s">
        <v>82</v>
      </c>
      <c r="F23" s="22" t="s">
        <v>83</v>
      </c>
      <c r="G23" s="3">
        <v>13837396442</v>
      </c>
      <c r="H23" s="22">
        <v>55</v>
      </c>
      <c r="I23" s="22">
        <v>55</v>
      </c>
      <c r="J23" s="31"/>
      <c r="K23" s="31"/>
      <c r="L23" s="31"/>
      <c r="M23" s="3" t="s">
        <v>75</v>
      </c>
      <c r="N23" s="27" t="s">
        <v>88</v>
      </c>
      <c r="O23" s="31"/>
      <c r="P23" s="2" t="s">
        <v>30</v>
      </c>
    </row>
    <row r="24" spans="1:16" ht="24">
      <c r="A24" s="35"/>
      <c r="B24" s="3" t="s">
        <v>89</v>
      </c>
      <c r="C24" s="22" t="s">
        <v>24</v>
      </c>
      <c r="D24" s="3" t="s">
        <v>90</v>
      </c>
      <c r="E24" s="26" t="s">
        <v>82</v>
      </c>
      <c r="F24" s="22" t="s">
        <v>83</v>
      </c>
      <c r="G24" s="3">
        <v>13837396442</v>
      </c>
      <c r="H24" s="22">
        <v>95</v>
      </c>
      <c r="I24" s="22">
        <v>95</v>
      </c>
      <c r="J24" s="31"/>
      <c r="K24" s="31"/>
      <c r="L24" s="31"/>
      <c r="M24" s="3" t="s">
        <v>91</v>
      </c>
      <c r="N24" s="27" t="s">
        <v>92</v>
      </c>
      <c r="O24" s="31"/>
      <c r="P24" s="2" t="s">
        <v>30</v>
      </c>
    </row>
    <row r="25" spans="1:16" ht="24" customHeight="1">
      <c r="A25" s="35"/>
      <c r="B25" s="3" t="s">
        <v>62</v>
      </c>
      <c r="C25" s="22" t="s">
        <v>24</v>
      </c>
      <c r="D25" s="3"/>
      <c r="E25" s="26" t="s">
        <v>93</v>
      </c>
      <c r="F25" s="22"/>
      <c r="G25" s="3"/>
      <c r="H25" s="22">
        <v>7</v>
      </c>
      <c r="I25" s="22">
        <v>7</v>
      </c>
      <c r="J25" s="31"/>
      <c r="K25" s="31"/>
      <c r="L25" s="31"/>
      <c r="M25" s="3"/>
      <c r="N25" s="27"/>
      <c r="O25" s="31"/>
      <c r="P25" s="2"/>
    </row>
    <row r="26" spans="1:16" ht="36">
      <c r="A26" s="36"/>
      <c r="B26" s="3" t="s">
        <v>94</v>
      </c>
      <c r="C26" s="22" t="s">
        <v>24</v>
      </c>
      <c r="D26" s="3" t="s">
        <v>81</v>
      </c>
      <c r="E26" s="26" t="s">
        <v>82</v>
      </c>
      <c r="F26" s="22" t="s">
        <v>83</v>
      </c>
      <c r="G26" s="3">
        <v>13837396442</v>
      </c>
      <c r="H26" s="22">
        <v>3</v>
      </c>
      <c r="I26" s="22">
        <v>3</v>
      </c>
      <c r="J26" s="31"/>
      <c r="K26" s="31"/>
      <c r="L26" s="31"/>
      <c r="M26" s="3" t="s">
        <v>75</v>
      </c>
      <c r="N26" s="27" t="s">
        <v>95</v>
      </c>
      <c r="O26" s="31"/>
      <c r="P26" s="2" t="s">
        <v>30</v>
      </c>
    </row>
    <row r="27" spans="1:16" ht="14.25">
      <c r="A27" s="20"/>
      <c r="B27" s="27" t="s">
        <v>37</v>
      </c>
      <c r="C27" s="20"/>
      <c r="D27" s="20"/>
      <c r="E27" s="20"/>
      <c r="F27" s="20"/>
      <c r="G27" s="20"/>
      <c r="H27" s="13">
        <f>SUM(H17:H26)</f>
        <v>472.5</v>
      </c>
      <c r="I27" s="13">
        <f>SUM(I17:I26)</f>
        <v>472</v>
      </c>
      <c r="J27" s="20"/>
      <c r="K27" s="20"/>
      <c r="L27" s="20"/>
      <c r="M27" s="20"/>
      <c r="N27" s="20"/>
      <c r="O27" s="20"/>
      <c r="P27" s="20"/>
    </row>
    <row r="28" spans="1:16" ht="36">
      <c r="A28" s="34" t="s">
        <v>96</v>
      </c>
      <c r="B28" s="2" t="s">
        <v>97</v>
      </c>
      <c r="C28" s="2" t="s">
        <v>24</v>
      </c>
      <c r="D28" s="3"/>
      <c r="E28" s="3" t="s">
        <v>98</v>
      </c>
      <c r="F28" s="3" t="s">
        <v>99</v>
      </c>
      <c r="G28" s="3">
        <v>15517369722</v>
      </c>
      <c r="H28" s="2">
        <v>70</v>
      </c>
      <c r="I28" s="2">
        <v>70</v>
      </c>
      <c r="J28" s="2"/>
      <c r="K28" s="2"/>
      <c r="L28" s="2"/>
      <c r="M28" s="2" t="s">
        <v>100</v>
      </c>
      <c r="N28" s="2" t="s">
        <v>101</v>
      </c>
      <c r="O28" s="3"/>
      <c r="P28" s="2" t="s">
        <v>30</v>
      </c>
    </row>
    <row r="29" spans="1:16" ht="36">
      <c r="A29" s="35"/>
      <c r="B29" s="2" t="s">
        <v>102</v>
      </c>
      <c r="C29" s="2" t="s">
        <v>24</v>
      </c>
      <c r="D29" s="3"/>
      <c r="E29" s="3" t="s">
        <v>98</v>
      </c>
      <c r="F29" s="3" t="s">
        <v>99</v>
      </c>
      <c r="G29" s="3">
        <v>15517369722</v>
      </c>
      <c r="H29" s="2">
        <v>30</v>
      </c>
      <c r="I29" s="2">
        <v>30</v>
      </c>
      <c r="J29" s="2"/>
      <c r="K29" s="2"/>
      <c r="L29" s="2"/>
      <c r="M29" s="2" t="s">
        <v>103</v>
      </c>
      <c r="N29" s="3" t="s">
        <v>104</v>
      </c>
      <c r="O29" s="3"/>
      <c r="P29" s="2" t="s">
        <v>30</v>
      </c>
    </row>
    <row r="30" spans="1:16" ht="48">
      <c r="A30" s="35"/>
      <c r="B30" s="2" t="s">
        <v>97</v>
      </c>
      <c r="C30" s="2" t="s">
        <v>24</v>
      </c>
      <c r="D30" s="3"/>
      <c r="E30" s="3" t="s">
        <v>105</v>
      </c>
      <c r="F30" s="3" t="s">
        <v>106</v>
      </c>
      <c r="G30" s="3">
        <v>15090434555</v>
      </c>
      <c r="H30" s="2">
        <v>60</v>
      </c>
      <c r="I30" s="2">
        <v>60</v>
      </c>
      <c r="J30" s="2"/>
      <c r="K30" s="2"/>
      <c r="L30" s="2"/>
      <c r="M30" s="2" t="s">
        <v>107</v>
      </c>
      <c r="N30" s="2" t="s">
        <v>108</v>
      </c>
      <c r="O30" s="2"/>
      <c r="P30" s="2" t="s">
        <v>30</v>
      </c>
    </row>
    <row r="31" spans="1:16" ht="120">
      <c r="A31" s="36"/>
      <c r="B31" s="2" t="s">
        <v>109</v>
      </c>
      <c r="C31" s="2" t="s">
        <v>24</v>
      </c>
      <c r="D31" s="3"/>
      <c r="E31" s="3" t="s">
        <v>105</v>
      </c>
      <c r="F31" s="3" t="s">
        <v>106</v>
      </c>
      <c r="G31" s="3">
        <v>15090434555</v>
      </c>
      <c r="H31" s="2">
        <v>89.5</v>
      </c>
      <c r="I31" s="2">
        <v>89.5</v>
      </c>
      <c r="J31" s="2"/>
      <c r="K31" s="2"/>
      <c r="L31" s="2"/>
      <c r="M31" s="2" t="s">
        <v>110</v>
      </c>
      <c r="N31" s="3" t="s">
        <v>111</v>
      </c>
      <c r="O31" s="3"/>
      <c r="P31" s="2" t="s">
        <v>30</v>
      </c>
    </row>
    <row r="32" spans="1:16" ht="14.25">
      <c r="A32" s="20"/>
      <c r="B32" s="3" t="s">
        <v>37</v>
      </c>
      <c r="C32" s="20"/>
      <c r="D32" s="20"/>
      <c r="E32" s="20"/>
      <c r="F32" s="20"/>
      <c r="G32" s="20"/>
      <c r="H32" s="21">
        <f>SUM(H28:H31)</f>
        <v>249.5</v>
      </c>
      <c r="I32" s="21">
        <f>SUM(I28:I31)</f>
        <v>249.5</v>
      </c>
      <c r="J32" s="20"/>
      <c r="K32" s="20"/>
      <c r="L32" s="20"/>
      <c r="M32" s="20"/>
      <c r="N32" s="20"/>
      <c r="O32" s="20"/>
      <c r="P32" s="20"/>
    </row>
    <row r="33" spans="1:16" ht="84">
      <c r="A33" s="34" t="s">
        <v>112</v>
      </c>
      <c r="B33" s="2" t="s">
        <v>63</v>
      </c>
      <c r="C33" s="2" t="s">
        <v>113</v>
      </c>
      <c r="D33" s="3" t="s">
        <v>114</v>
      </c>
      <c r="E33" s="3" t="s">
        <v>115</v>
      </c>
      <c r="F33" s="3" t="s">
        <v>116</v>
      </c>
      <c r="G33" s="3">
        <v>15736998008</v>
      </c>
      <c r="H33" s="2">
        <v>150</v>
      </c>
      <c r="I33" s="2">
        <v>150</v>
      </c>
      <c r="J33" s="2"/>
      <c r="K33" s="2"/>
      <c r="L33" s="2"/>
      <c r="M33" s="2" t="s">
        <v>117</v>
      </c>
      <c r="N33" s="2" t="s">
        <v>118</v>
      </c>
      <c r="O33" s="3"/>
      <c r="P33" s="2" t="s">
        <v>30</v>
      </c>
    </row>
    <row r="34" spans="1:16" ht="72">
      <c r="A34" s="35"/>
      <c r="B34" s="2" t="s">
        <v>119</v>
      </c>
      <c r="C34" s="2" t="s">
        <v>24</v>
      </c>
      <c r="D34" s="3" t="s">
        <v>120</v>
      </c>
      <c r="E34" s="3" t="s">
        <v>115</v>
      </c>
      <c r="F34" s="3" t="s">
        <v>121</v>
      </c>
      <c r="G34" s="3">
        <v>15937354708</v>
      </c>
      <c r="H34" s="2">
        <v>5</v>
      </c>
      <c r="I34" s="2">
        <v>5</v>
      </c>
      <c r="J34" s="2"/>
      <c r="K34" s="2"/>
      <c r="L34" s="2"/>
      <c r="M34" s="2" t="s">
        <v>122</v>
      </c>
      <c r="N34" s="3" t="s">
        <v>123</v>
      </c>
      <c r="O34" s="3"/>
      <c r="P34" s="2" t="s">
        <v>30</v>
      </c>
    </row>
    <row r="35" spans="1:16" ht="48">
      <c r="A35" s="35"/>
      <c r="B35" s="2" t="s">
        <v>124</v>
      </c>
      <c r="C35" s="2" t="s">
        <v>24</v>
      </c>
      <c r="D35" s="3" t="s">
        <v>120</v>
      </c>
      <c r="E35" s="3" t="s">
        <v>115</v>
      </c>
      <c r="F35" s="3" t="s">
        <v>121</v>
      </c>
      <c r="G35" s="3">
        <v>15937354708</v>
      </c>
      <c r="H35" s="2">
        <v>5</v>
      </c>
      <c r="I35" s="2">
        <v>5</v>
      </c>
      <c r="J35" s="2"/>
      <c r="K35" s="2"/>
      <c r="L35" s="2"/>
      <c r="M35" s="2" t="s">
        <v>125</v>
      </c>
      <c r="N35" s="2" t="s">
        <v>126</v>
      </c>
      <c r="O35" s="2"/>
      <c r="P35" s="2" t="s">
        <v>30</v>
      </c>
    </row>
    <row r="36" spans="1:16" ht="59.25" customHeight="1">
      <c r="A36" s="35"/>
      <c r="B36" s="2" t="s">
        <v>127</v>
      </c>
      <c r="C36" s="2" t="s">
        <v>24</v>
      </c>
      <c r="D36" s="3" t="s">
        <v>120</v>
      </c>
      <c r="E36" s="3" t="s">
        <v>115</v>
      </c>
      <c r="F36" s="3" t="s">
        <v>121</v>
      </c>
      <c r="G36" s="3">
        <v>15937354708</v>
      </c>
      <c r="H36" s="2">
        <v>4</v>
      </c>
      <c r="I36" s="2">
        <v>4</v>
      </c>
      <c r="J36" s="2"/>
      <c r="K36" s="2"/>
      <c r="L36" s="2"/>
      <c r="M36" s="2" t="s">
        <v>128</v>
      </c>
      <c r="N36" s="2" t="s">
        <v>129</v>
      </c>
      <c r="O36" s="2"/>
      <c r="P36" s="2" t="s">
        <v>30</v>
      </c>
    </row>
    <row r="37" spans="1:16" ht="60">
      <c r="A37" s="35"/>
      <c r="B37" s="2" t="s">
        <v>130</v>
      </c>
      <c r="C37" s="2" t="s">
        <v>24</v>
      </c>
      <c r="D37" s="3" t="s">
        <v>120</v>
      </c>
      <c r="E37" s="3" t="s">
        <v>115</v>
      </c>
      <c r="F37" s="3" t="s">
        <v>121</v>
      </c>
      <c r="G37" s="3">
        <v>15937354708</v>
      </c>
      <c r="H37" s="2">
        <v>15</v>
      </c>
      <c r="I37" s="2">
        <v>15</v>
      </c>
      <c r="J37" s="2"/>
      <c r="K37" s="2"/>
      <c r="L37" s="2"/>
      <c r="M37" s="2" t="s">
        <v>131</v>
      </c>
      <c r="N37" s="3" t="s">
        <v>132</v>
      </c>
      <c r="O37" s="3"/>
      <c r="P37" s="2" t="s">
        <v>30</v>
      </c>
    </row>
    <row r="38" spans="1:16" ht="96" customHeight="1">
      <c r="A38" s="35"/>
      <c r="B38" s="2" t="s">
        <v>133</v>
      </c>
      <c r="C38" s="2" t="s">
        <v>113</v>
      </c>
      <c r="D38" s="3" t="s">
        <v>134</v>
      </c>
      <c r="E38" s="3" t="s">
        <v>115</v>
      </c>
      <c r="F38" s="3" t="s">
        <v>135</v>
      </c>
      <c r="G38" s="3">
        <v>13569143667</v>
      </c>
      <c r="H38" s="2">
        <v>20</v>
      </c>
      <c r="I38" s="2">
        <v>20</v>
      </c>
      <c r="J38" s="2"/>
      <c r="K38" s="2"/>
      <c r="L38" s="2"/>
      <c r="M38" s="2" t="s">
        <v>136</v>
      </c>
      <c r="N38" s="32" t="s">
        <v>137</v>
      </c>
      <c r="O38" s="3"/>
      <c r="P38" s="2" t="s">
        <v>30</v>
      </c>
    </row>
    <row r="39" spans="1:16" ht="63" customHeight="1">
      <c r="A39" s="35"/>
      <c r="B39" s="2" t="s">
        <v>138</v>
      </c>
      <c r="C39" s="2" t="s">
        <v>24</v>
      </c>
      <c r="D39" s="3" t="s">
        <v>134</v>
      </c>
      <c r="E39" s="3" t="s">
        <v>115</v>
      </c>
      <c r="F39" s="3" t="s">
        <v>135</v>
      </c>
      <c r="G39" s="3">
        <v>13569143667</v>
      </c>
      <c r="H39" s="2">
        <v>22.4</v>
      </c>
      <c r="I39" s="2">
        <v>22.4</v>
      </c>
      <c r="J39" s="2"/>
      <c r="K39" s="2"/>
      <c r="L39" s="2"/>
      <c r="M39" s="2" t="s">
        <v>139</v>
      </c>
      <c r="N39" s="32" t="s">
        <v>140</v>
      </c>
      <c r="O39" s="3"/>
      <c r="P39" s="2" t="s">
        <v>30</v>
      </c>
    </row>
    <row r="40" spans="1:16" ht="86.25" customHeight="1">
      <c r="A40" s="35"/>
      <c r="B40" s="2" t="s">
        <v>141</v>
      </c>
      <c r="C40" s="2" t="s">
        <v>113</v>
      </c>
      <c r="D40" s="3" t="s">
        <v>142</v>
      </c>
      <c r="E40" s="3" t="s">
        <v>115</v>
      </c>
      <c r="F40" s="3" t="s">
        <v>143</v>
      </c>
      <c r="G40" s="3">
        <v>13937397799</v>
      </c>
      <c r="H40" s="2">
        <v>8.674</v>
      </c>
      <c r="I40" s="2">
        <v>8.674</v>
      </c>
      <c r="J40" s="2"/>
      <c r="K40" s="2"/>
      <c r="L40" s="2"/>
      <c r="M40" s="2" t="s">
        <v>144</v>
      </c>
      <c r="N40" s="32" t="s">
        <v>145</v>
      </c>
      <c r="O40" s="3"/>
      <c r="P40" s="2" t="s">
        <v>30</v>
      </c>
    </row>
    <row r="41" spans="1:16" ht="65.25" customHeight="1">
      <c r="A41" s="35"/>
      <c r="B41" s="2" t="s">
        <v>146</v>
      </c>
      <c r="C41" s="2" t="s">
        <v>113</v>
      </c>
      <c r="D41" s="3" t="s">
        <v>142</v>
      </c>
      <c r="E41" s="3" t="s">
        <v>115</v>
      </c>
      <c r="F41" s="3" t="s">
        <v>143</v>
      </c>
      <c r="G41" s="3">
        <v>13937397799</v>
      </c>
      <c r="H41" s="2">
        <v>9.9</v>
      </c>
      <c r="I41" s="2">
        <v>9.9</v>
      </c>
      <c r="J41" s="2"/>
      <c r="K41" s="2"/>
      <c r="L41" s="2"/>
      <c r="M41" s="2" t="s">
        <v>144</v>
      </c>
      <c r="N41" s="32" t="s">
        <v>147</v>
      </c>
      <c r="O41" s="3"/>
      <c r="P41" s="2" t="s">
        <v>30</v>
      </c>
    </row>
    <row r="42" spans="1:16" ht="68.25" customHeight="1">
      <c r="A42" s="35"/>
      <c r="B42" s="2" t="s">
        <v>148</v>
      </c>
      <c r="C42" s="2" t="s">
        <v>24</v>
      </c>
      <c r="D42" s="3" t="s">
        <v>142</v>
      </c>
      <c r="E42" s="3" t="s">
        <v>115</v>
      </c>
      <c r="F42" s="3" t="s">
        <v>143</v>
      </c>
      <c r="G42" s="3">
        <v>13937397799</v>
      </c>
      <c r="H42" s="2">
        <v>8</v>
      </c>
      <c r="I42" s="2">
        <v>8</v>
      </c>
      <c r="J42" s="2"/>
      <c r="K42" s="2"/>
      <c r="L42" s="2"/>
      <c r="M42" s="2" t="s">
        <v>144</v>
      </c>
      <c r="N42" s="3" t="s">
        <v>149</v>
      </c>
      <c r="O42" s="3"/>
      <c r="P42" s="2" t="s">
        <v>30</v>
      </c>
    </row>
    <row r="43" spans="1:16" ht="14.25">
      <c r="A43" s="24"/>
      <c r="B43" s="2" t="s">
        <v>37</v>
      </c>
      <c r="C43" s="2"/>
      <c r="D43" s="3"/>
      <c r="E43" s="3"/>
      <c r="F43" s="3"/>
      <c r="G43" s="3"/>
      <c r="H43" s="2">
        <f>SUM(H33:H42)</f>
        <v>247.97400000000002</v>
      </c>
      <c r="I43" s="2">
        <f>SUM(I33:I42)</f>
        <v>247.97400000000002</v>
      </c>
      <c r="J43" s="2"/>
      <c r="K43" s="2"/>
      <c r="L43" s="2"/>
      <c r="M43" s="2"/>
      <c r="N43" s="2"/>
      <c r="O43" s="2"/>
      <c r="P43" s="2"/>
    </row>
    <row r="44" spans="1:16" ht="72">
      <c r="A44" s="28" t="s">
        <v>150</v>
      </c>
      <c r="B44" s="2" t="s">
        <v>109</v>
      </c>
      <c r="C44" s="2" t="s">
        <v>24</v>
      </c>
      <c r="D44" s="3" t="s">
        <v>151</v>
      </c>
      <c r="E44" s="3" t="s">
        <v>151</v>
      </c>
      <c r="F44" s="3" t="s">
        <v>152</v>
      </c>
      <c r="G44" s="3">
        <v>18303662733</v>
      </c>
      <c r="H44" s="2">
        <v>90</v>
      </c>
      <c r="I44" s="2">
        <v>90</v>
      </c>
      <c r="J44" s="2"/>
      <c r="K44" s="2"/>
      <c r="L44" s="2"/>
      <c r="M44" s="2" t="s">
        <v>153</v>
      </c>
      <c r="N44" s="2" t="s">
        <v>154</v>
      </c>
      <c r="O44" s="3"/>
      <c r="P44" s="2" t="s">
        <v>30</v>
      </c>
    </row>
    <row r="45" spans="1:16" ht="36">
      <c r="A45" s="29"/>
      <c r="B45" s="2" t="s">
        <v>109</v>
      </c>
      <c r="C45" s="2" t="s">
        <v>24</v>
      </c>
      <c r="D45" s="3" t="s">
        <v>155</v>
      </c>
      <c r="E45" s="3" t="s">
        <v>155</v>
      </c>
      <c r="F45" s="3" t="s">
        <v>156</v>
      </c>
      <c r="G45" s="3">
        <v>15903082744</v>
      </c>
      <c r="H45" s="2">
        <v>150</v>
      </c>
      <c r="I45" s="2">
        <v>150</v>
      </c>
      <c r="J45" s="2"/>
      <c r="K45" s="2"/>
      <c r="L45" s="2"/>
      <c r="M45" s="2" t="s">
        <v>157</v>
      </c>
      <c r="N45" s="3" t="s">
        <v>158</v>
      </c>
      <c r="O45" s="3"/>
      <c r="P45" s="2" t="s">
        <v>30</v>
      </c>
    </row>
    <row r="46" spans="1:16" ht="40.5" customHeight="1">
      <c r="A46" s="29"/>
      <c r="B46" s="2" t="s">
        <v>159</v>
      </c>
      <c r="C46" s="2" t="s">
        <v>24</v>
      </c>
      <c r="D46" s="3" t="s">
        <v>160</v>
      </c>
      <c r="E46" s="3" t="s">
        <v>161</v>
      </c>
      <c r="F46" s="3"/>
      <c r="G46" s="3"/>
      <c r="H46" s="2">
        <v>50</v>
      </c>
      <c r="I46" s="2">
        <v>50</v>
      </c>
      <c r="J46" s="2"/>
      <c r="K46" s="2"/>
      <c r="L46" s="2"/>
      <c r="M46" s="2"/>
      <c r="N46" s="2"/>
      <c r="O46" s="2"/>
      <c r="P46" s="2"/>
    </row>
    <row r="47" spans="1:16" ht="14.25">
      <c r="A47" s="20"/>
      <c r="B47" s="3" t="s">
        <v>37</v>
      </c>
      <c r="C47" s="20"/>
      <c r="D47" s="20"/>
      <c r="E47" s="20"/>
      <c r="F47" s="20"/>
      <c r="G47" s="20"/>
      <c r="H47" s="21">
        <f>SUM(H44:H46)</f>
        <v>290</v>
      </c>
      <c r="I47" s="21">
        <f>SUM(I44:I46)</f>
        <v>290</v>
      </c>
      <c r="J47" s="20"/>
      <c r="K47" s="20"/>
      <c r="L47" s="20"/>
      <c r="M47" s="20"/>
      <c r="N47" s="20"/>
      <c r="O47" s="20"/>
      <c r="P47" s="20"/>
    </row>
    <row r="48" spans="1:16" ht="48">
      <c r="A48" s="34" t="s">
        <v>162</v>
      </c>
      <c r="B48" s="2" t="s">
        <v>39</v>
      </c>
      <c r="C48" s="2" t="s">
        <v>24</v>
      </c>
      <c r="D48" s="3"/>
      <c r="E48" s="3" t="s">
        <v>163</v>
      </c>
      <c r="F48" s="3" t="s">
        <v>164</v>
      </c>
      <c r="G48" s="3">
        <v>13781921155</v>
      </c>
      <c r="H48" s="2">
        <v>32</v>
      </c>
      <c r="I48" s="2">
        <v>32</v>
      </c>
      <c r="J48" s="2"/>
      <c r="K48" s="2"/>
      <c r="L48" s="2"/>
      <c r="M48" s="2" t="s">
        <v>110</v>
      </c>
      <c r="N48" s="2" t="s">
        <v>165</v>
      </c>
      <c r="O48" s="3"/>
      <c r="P48" s="2" t="s">
        <v>30</v>
      </c>
    </row>
    <row r="49" spans="1:16" ht="60">
      <c r="A49" s="35"/>
      <c r="B49" s="2" t="s">
        <v>166</v>
      </c>
      <c r="C49" s="2" t="s">
        <v>24</v>
      </c>
      <c r="D49" s="3"/>
      <c r="E49" s="3" t="s">
        <v>167</v>
      </c>
      <c r="F49" s="3" t="s">
        <v>168</v>
      </c>
      <c r="G49" s="3">
        <v>13839072166</v>
      </c>
      <c r="H49" s="2">
        <v>44.6</v>
      </c>
      <c r="I49" s="2">
        <v>44.6</v>
      </c>
      <c r="J49" s="2"/>
      <c r="K49" s="2"/>
      <c r="L49" s="2"/>
      <c r="M49" s="2" t="s">
        <v>50</v>
      </c>
      <c r="N49" s="3" t="s">
        <v>169</v>
      </c>
      <c r="O49" s="3"/>
      <c r="P49" s="2" t="s">
        <v>30</v>
      </c>
    </row>
    <row r="50" spans="1:16" ht="48">
      <c r="A50" s="35"/>
      <c r="B50" s="2" t="s">
        <v>170</v>
      </c>
      <c r="C50" s="2" t="s">
        <v>24</v>
      </c>
      <c r="D50" s="3"/>
      <c r="E50" s="3" t="s">
        <v>171</v>
      </c>
      <c r="F50" s="3" t="s">
        <v>172</v>
      </c>
      <c r="G50" s="3">
        <v>13569815588</v>
      </c>
      <c r="H50" s="2">
        <v>60</v>
      </c>
      <c r="I50" s="2">
        <v>60</v>
      </c>
      <c r="J50" s="2"/>
      <c r="K50" s="2"/>
      <c r="L50" s="2"/>
      <c r="M50" s="2" t="s">
        <v>110</v>
      </c>
      <c r="N50" s="2" t="s">
        <v>173</v>
      </c>
      <c r="O50" s="2"/>
      <c r="P50" s="2" t="s">
        <v>30</v>
      </c>
    </row>
    <row r="51" spans="1:16" ht="61.5" customHeight="1">
      <c r="A51" s="35"/>
      <c r="B51" s="2" t="s">
        <v>109</v>
      </c>
      <c r="C51" s="2" t="s">
        <v>24</v>
      </c>
      <c r="D51" s="3"/>
      <c r="E51" s="3" t="s">
        <v>174</v>
      </c>
      <c r="F51" s="3" t="s">
        <v>175</v>
      </c>
      <c r="G51" s="3">
        <v>15565236962</v>
      </c>
      <c r="H51" s="2">
        <v>18</v>
      </c>
      <c r="I51" s="2">
        <v>18</v>
      </c>
      <c r="J51" s="2"/>
      <c r="K51" s="2"/>
      <c r="L51" s="2"/>
      <c r="M51" s="2" t="s">
        <v>50</v>
      </c>
      <c r="N51" s="2" t="s">
        <v>176</v>
      </c>
      <c r="O51" s="2"/>
      <c r="P51" s="2" t="s">
        <v>30</v>
      </c>
    </row>
    <row r="52" spans="1:16" ht="36.75" customHeight="1">
      <c r="A52" s="36"/>
      <c r="B52" s="2" t="s">
        <v>177</v>
      </c>
      <c r="C52" s="2" t="s">
        <v>24</v>
      </c>
      <c r="D52" s="3"/>
      <c r="E52" s="3" t="s">
        <v>178</v>
      </c>
      <c r="F52" s="3" t="s">
        <v>179</v>
      </c>
      <c r="G52" s="3">
        <v>13523874133</v>
      </c>
      <c r="H52" s="2">
        <v>20</v>
      </c>
      <c r="I52" s="2">
        <v>20</v>
      </c>
      <c r="J52" s="2"/>
      <c r="K52" s="2"/>
      <c r="L52" s="2"/>
      <c r="M52" s="2" t="s">
        <v>180</v>
      </c>
      <c r="N52" s="2" t="s">
        <v>181</v>
      </c>
      <c r="O52" s="3"/>
      <c r="P52" s="2" t="s">
        <v>30</v>
      </c>
    </row>
    <row r="53" spans="1:16" ht="27" customHeight="1">
      <c r="A53" s="20"/>
      <c r="B53" s="2" t="s">
        <v>37</v>
      </c>
      <c r="C53" s="2"/>
      <c r="D53" s="3"/>
      <c r="E53" s="3"/>
      <c r="F53" s="3"/>
      <c r="G53" s="3"/>
      <c r="H53" s="2">
        <f>SUM(H48:H52)</f>
        <v>174.6</v>
      </c>
      <c r="I53" s="2">
        <f>SUM(I48:I52)</f>
        <v>174.6</v>
      </c>
      <c r="J53" s="2"/>
      <c r="K53" s="2"/>
      <c r="L53" s="2"/>
      <c r="M53" s="2"/>
      <c r="N53" s="3"/>
      <c r="O53" s="3"/>
      <c r="P53" s="2"/>
    </row>
    <row r="54" spans="1:16" ht="19.5" customHeight="1">
      <c r="A54" s="20"/>
      <c r="B54" s="3" t="s">
        <v>17</v>
      </c>
      <c r="C54" s="20"/>
      <c r="D54" s="20"/>
      <c r="E54" s="20"/>
      <c r="F54" s="20"/>
      <c r="G54" s="20"/>
      <c r="H54" s="30">
        <f>H9+H12++H16+H27+H32+H43+H53</f>
        <v>1817.1739999999998</v>
      </c>
      <c r="I54" s="30">
        <f>I9+I12++I16+I27+I32+I43+I53</f>
        <v>1815.6739999999998</v>
      </c>
      <c r="J54" s="30">
        <f>J9+J12++J16+J27+J32+J43+J53</f>
        <v>1</v>
      </c>
      <c r="K54" s="20"/>
      <c r="L54" s="20"/>
      <c r="M54" s="20"/>
      <c r="N54" s="20"/>
      <c r="O54" s="20"/>
      <c r="P54" s="20"/>
    </row>
  </sheetData>
  <sheetProtection/>
  <mergeCells count="21">
    <mergeCell ref="P4:P6"/>
    <mergeCell ref="A17:A26"/>
    <mergeCell ref="A28:A31"/>
    <mergeCell ref="A33:A42"/>
    <mergeCell ref="A3:D3"/>
    <mergeCell ref="G3:L3"/>
    <mergeCell ref="O3:P3"/>
    <mergeCell ref="D4:G4"/>
    <mergeCell ref="H4:O4"/>
    <mergeCell ref="H5:L5"/>
    <mergeCell ref="A4:A6"/>
    <mergeCell ref="A1:P2"/>
    <mergeCell ref="A48:A52"/>
    <mergeCell ref="B4:B6"/>
    <mergeCell ref="C4:C6"/>
    <mergeCell ref="M5:M6"/>
    <mergeCell ref="N5:N6"/>
    <mergeCell ref="O5:O6"/>
    <mergeCell ref="A7:A8"/>
    <mergeCell ref="A10:A11"/>
    <mergeCell ref="A13:A15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T15" sqref="T15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5.25390625" style="0" customWidth="1"/>
    <col min="4" max="4" width="7.625" style="0" customWidth="1"/>
    <col min="5" max="5" width="6.625" style="0" customWidth="1"/>
    <col min="6" max="6" width="7.00390625" style="0" customWidth="1"/>
    <col min="7" max="7" width="11.00390625" style="0" customWidth="1"/>
    <col min="8" max="8" width="6.625" style="0" customWidth="1"/>
    <col min="9" max="9" width="6.375" style="0" customWidth="1"/>
    <col min="10" max="10" width="4.75390625" style="0" customWidth="1"/>
    <col min="11" max="11" width="5.25390625" style="0" customWidth="1"/>
    <col min="12" max="12" width="4.875" style="0" customWidth="1"/>
    <col min="13" max="13" width="16.125" style="0" customWidth="1"/>
    <col min="14" max="14" width="11.75390625" style="0" customWidth="1"/>
    <col min="15" max="15" width="4.00390625" style="0" customWidth="1"/>
  </cols>
  <sheetData>
    <row r="1" ht="14.25">
      <c r="A1" t="s">
        <v>182</v>
      </c>
    </row>
    <row r="2" spans="1:16" ht="21" customHeight="1">
      <c r="A2" s="33" t="s">
        <v>183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" customHeight="1">
      <c r="A3" s="52" t="s">
        <v>184</v>
      </c>
      <c r="B3" s="52"/>
      <c r="C3" s="52"/>
      <c r="D3" s="52"/>
      <c r="E3" s="1"/>
      <c r="F3" s="1"/>
      <c r="G3" s="53">
        <v>43525</v>
      </c>
      <c r="H3" s="53"/>
      <c r="I3" s="53"/>
      <c r="J3" s="53"/>
      <c r="K3" s="53"/>
      <c r="L3" s="53"/>
      <c r="M3" s="1"/>
      <c r="N3" s="1"/>
      <c r="O3" s="54" t="s">
        <v>2</v>
      </c>
      <c r="P3" s="54"/>
    </row>
    <row r="4" spans="1:16" ht="12" customHeight="1">
      <c r="A4" s="40" t="s">
        <v>3</v>
      </c>
      <c r="B4" s="40" t="s">
        <v>4</v>
      </c>
      <c r="C4" s="40" t="s">
        <v>5</v>
      </c>
      <c r="D4" s="40" t="s">
        <v>6</v>
      </c>
      <c r="E4" s="40"/>
      <c r="F4" s="40"/>
      <c r="G4" s="40"/>
      <c r="H4" s="40" t="s">
        <v>7</v>
      </c>
      <c r="I4" s="40"/>
      <c r="J4" s="40"/>
      <c r="K4" s="40"/>
      <c r="L4" s="40"/>
      <c r="M4" s="40"/>
      <c r="N4" s="40"/>
      <c r="O4" s="40"/>
      <c r="P4" s="40" t="s">
        <v>8</v>
      </c>
    </row>
    <row r="5" spans="1:16" ht="12" customHeight="1">
      <c r="A5" s="40"/>
      <c r="B5" s="40"/>
      <c r="C5" s="40"/>
      <c r="D5" s="2" t="s">
        <v>9</v>
      </c>
      <c r="E5" s="2" t="s">
        <v>10</v>
      </c>
      <c r="F5" s="2" t="s">
        <v>185</v>
      </c>
      <c r="G5" s="2" t="s">
        <v>12</v>
      </c>
      <c r="H5" s="40" t="s">
        <v>13</v>
      </c>
      <c r="I5" s="40"/>
      <c r="J5" s="40"/>
      <c r="K5" s="40"/>
      <c r="L5" s="40"/>
      <c r="M5" s="40" t="s">
        <v>14</v>
      </c>
      <c r="N5" s="40" t="s">
        <v>15</v>
      </c>
      <c r="O5" s="40" t="s">
        <v>16</v>
      </c>
      <c r="P5" s="40"/>
    </row>
    <row r="6" spans="1:16" ht="12" customHeight="1">
      <c r="A6" s="40"/>
      <c r="B6" s="40"/>
      <c r="C6" s="40"/>
      <c r="D6" s="2"/>
      <c r="E6" s="2"/>
      <c r="F6" s="2"/>
      <c r="G6" s="2"/>
      <c r="H6" s="2" t="s">
        <v>17</v>
      </c>
      <c r="I6" s="2" t="s">
        <v>18</v>
      </c>
      <c r="J6" s="2" t="s">
        <v>19</v>
      </c>
      <c r="K6" s="2" t="s">
        <v>20</v>
      </c>
      <c r="L6" s="2" t="s">
        <v>21</v>
      </c>
      <c r="M6" s="40"/>
      <c r="N6" s="40"/>
      <c r="O6" s="40"/>
      <c r="P6" s="40"/>
    </row>
    <row r="7" spans="1:16" ht="90">
      <c r="A7" s="2" t="s">
        <v>162</v>
      </c>
      <c r="B7" s="2" t="s">
        <v>186</v>
      </c>
      <c r="C7" s="2" t="s">
        <v>24</v>
      </c>
      <c r="D7" s="2" t="s">
        <v>186</v>
      </c>
      <c r="E7" s="3" t="s">
        <v>187</v>
      </c>
      <c r="F7" s="3" t="s">
        <v>188</v>
      </c>
      <c r="G7" s="3">
        <v>13569815511</v>
      </c>
      <c r="H7" s="2">
        <v>46</v>
      </c>
      <c r="I7" s="2">
        <v>46</v>
      </c>
      <c r="J7" s="2"/>
      <c r="K7" s="2"/>
      <c r="L7" s="2"/>
      <c r="M7" s="2" t="s">
        <v>189</v>
      </c>
      <c r="N7" s="10" t="s">
        <v>190</v>
      </c>
      <c r="O7" s="3"/>
      <c r="P7" s="2" t="s">
        <v>30</v>
      </c>
    </row>
    <row r="8" spans="1:16" ht="33.75">
      <c r="A8" s="2" t="s">
        <v>162</v>
      </c>
      <c r="B8" s="2" t="s">
        <v>109</v>
      </c>
      <c r="C8" s="2" t="s">
        <v>24</v>
      </c>
      <c r="D8" s="2" t="s">
        <v>225</v>
      </c>
      <c r="E8" s="3" t="s">
        <v>226</v>
      </c>
      <c r="F8" s="3" t="s">
        <v>188</v>
      </c>
      <c r="G8" s="3">
        <v>13569815511</v>
      </c>
      <c r="H8" s="2">
        <v>20.07</v>
      </c>
      <c r="I8" s="2">
        <v>20.07</v>
      </c>
      <c r="J8" s="2"/>
      <c r="K8" s="2"/>
      <c r="L8" s="2"/>
      <c r="M8" s="2" t="s">
        <v>227</v>
      </c>
      <c r="N8" s="10" t="s">
        <v>191</v>
      </c>
      <c r="O8" s="3"/>
      <c r="P8" s="2" t="s">
        <v>30</v>
      </c>
    </row>
    <row r="9" spans="1:16" ht="48">
      <c r="A9" s="2" t="s">
        <v>162</v>
      </c>
      <c r="B9" s="2" t="s">
        <v>192</v>
      </c>
      <c r="C9" s="2" t="s">
        <v>24</v>
      </c>
      <c r="D9" s="2" t="s">
        <v>192</v>
      </c>
      <c r="E9" s="3" t="s">
        <v>187</v>
      </c>
      <c r="F9" s="3" t="s">
        <v>188</v>
      </c>
      <c r="G9" s="3">
        <v>13569815511</v>
      </c>
      <c r="H9" s="2">
        <v>96.81</v>
      </c>
      <c r="I9" s="2">
        <v>96.81</v>
      </c>
      <c r="J9" s="2"/>
      <c r="K9" s="2"/>
      <c r="L9" s="2"/>
      <c r="M9" s="2" t="s">
        <v>193</v>
      </c>
      <c r="N9" s="10" t="s">
        <v>194</v>
      </c>
      <c r="O9" s="3"/>
      <c r="P9" s="2" t="s">
        <v>30</v>
      </c>
    </row>
    <row r="10" spans="1:16" ht="33.75">
      <c r="A10" s="3" t="s">
        <v>96</v>
      </c>
      <c r="B10" s="4" t="s">
        <v>109</v>
      </c>
      <c r="C10" s="5" t="s">
        <v>24</v>
      </c>
      <c r="D10" s="4" t="s">
        <v>195</v>
      </c>
      <c r="E10" s="5" t="s">
        <v>196</v>
      </c>
      <c r="F10" s="6" t="s">
        <v>197</v>
      </c>
      <c r="G10" s="7">
        <v>13781994968</v>
      </c>
      <c r="H10" s="7">
        <v>33.99</v>
      </c>
      <c r="I10" s="7">
        <v>33.99</v>
      </c>
      <c r="J10" s="5"/>
      <c r="K10" s="5"/>
      <c r="L10" s="5"/>
      <c r="M10" s="4" t="s">
        <v>35</v>
      </c>
      <c r="N10" s="11" t="s">
        <v>198</v>
      </c>
      <c r="O10" s="4"/>
      <c r="P10" s="5" t="s">
        <v>30</v>
      </c>
    </row>
    <row r="11" spans="1:16" ht="33.75">
      <c r="A11" s="2" t="s">
        <v>46</v>
      </c>
      <c r="B11" s="2" t="s">
        <v>109</v>
      </c>
      <c r="C11" s="2" t="s">
        <v>24</v>
      </c>
      <c r="D11" s="3" t="s">
        <v>199</v>
      </c>
      <c r="E11" s="3" t="s">
        <v>200</v>
      </c>
      <c r="F11" s="3" t="s">
        <v>201</v>
      </c>
      <c r="G11" s="3">
        <v>13903806260</v>
      </c>
      <c r="H11" s="2">
        <v>49.57</v>
      </c>
      <c r="I11" s="2">
        <v>49.57</v>
      </c>
      <c r="J11" s="2"/>
      <c r="K11" s="2"/>
      <c r="L11" s="2"/>
      <c r="M11" s="2" t="s">
        <v>202</v>
      </c>
      <c r="N11" s="12" t="s">
        <v>203</v>
      </c>
      <c r="O11" s="3"/>
      <c r="P11" s="2" t="s">
        <v>30</v>
      </c>
    </row>
    <row r="12" spans="1:16" ht="36">
      <c r="A12" s="5" t="s">
        <v>112</v>
      </c>
      <c r="B12" s="3" t="s">
        <v>109</v>
      </c>
      <c r="C12" s="5" t="s">
        <v>24</v>
      </c>
      <c r="D12" s="4" t="s">
        <v>204</v>
      </c>
      <c r="E12" s="5" t="s">
        <v>205</v>
      </c>
      <c r="F12" s="6" t="s">
        <v>206</v>
      </c>
      <c r="G12" s="5">
        <v>13262198166</v>
      </c>
      <c r="H12" s="8">
        <v>65.37</v>
      </c>
      <c r="I12" s="8">
        <v>65</v>
      </c>
      <c r="J12" s="13"/>
      <c r="K12" s="5"/>
      <c r="L12" s="5"/>
      <c r="M12" s="4" t="s">
        <v>207</v>
      </c>
      <c r="N12" s="11" t="s">
        <v>208</v>
      </c>
      <c r="O12" s="4"/>
      <c r="P12" s="5" t="s">
        <v>30</v>
      </c>
    </row>
    <row r="13" spans="1:16" ht="36">
      <c r="A13" s="5" t="s">
        <v>22</v>
      </c>
      <c r="B13" s="4" t="s">
        <v>209</v>
      </c>
      <c r="C13" s="5" t="s">
        <v>24</v>
      </c>
      <c r="D13" s="4" t="s">
        <v>210</v>
      </c>
      <c r="E13" s="4" t="s">
        <v>211</v>
      </c>
      <c r="F13" s="6" t="s">
        <v>212</v>
      </c>
      <c r="G13" s="5">
        <v>13525058538</v>
      </c>
      <c r="H13" s="7">
        <v>40.81</v>
      </c>
      <c r="I13" s="7">
        <v>40.81</v>
      </c>
      <c r="J13" s="5"/>
      <c r="K13" s="5"/>
      <c r="L13" s="5"/>
      <c r="M13" s="5" t="s">
        <v>213</v>
      </c>
      <c r="N13" s="11" t="s">
        <v>214</v>
      </c>
      <c r="O13" s="5"/>
      <c r="P13" s="5" t="s">
        <v>30</v>
      </c>
    </row>
    <row r="14" spans="1:16" ht="55.5" customHeight="1">
      <c r="A14" s="5" t="s">
        <v>61</v>
      </c>
      <c r="B14" s="4" t="s">
        <v>109</v>
      </c>
      <c r="C14" s="5" t="s">
        <v>24</v>
      </c>
      <c r="D14" s="4" t="s">
        <v>215</v>
      </c>
      <c r="E14" s="51" t="s">
        <v>216</v>
      </c>
      <c r="F14" s="50" t="s">
        <v>217</v>
      </c>
      <c r="G14" s="50">
        <v>18860250672</v>
      </c>
      <c r="H14" s="6">
        <v>59.85</v>
      </c>
      <c r="I14" s="6">
        <v>59.85</v>
      </c>
      <c r="J14" s="5"/>
      <c r="K14" s="5"/>
      <c r="L14" s="5"/>
      <c r="M14" s="5" t="s">
        <v>218</v>
      </c>
      <c r="N14" s="11" t="s">
        <v>219</v>
      </c>
      <c r="O14" s="5"/>
      <c r="P14" s="50" t="s">
        <v>30</v>
      </c>
    </row>
    <row r="15" spans="1:16" ht="36">
      <c r="A15" s="5" t="s">
        <v>61</v>
      </c>
      <c r="B15" s="4" t="s">
        <v>220</v>
      </c>
      <c r="C15" s="5" t="s">
        <v>24</v>
      </c>
      <c r="D15" s="4" t="s">
        <v>221</v>
      </c>
      <c r="E15" s="51"/>
      <c r="F15" s="50"/>
      <c r="G15" s="50"/>
      <c r="H15" s="6">
        <v>55</v>
      </c>
      <c r="I15" s="6">
        <v>55</v>
      </c>
      <c r="J15" s="5"/>
      <c r="K15" s="5"/>
      <c r="L15" s="5"/>
      <c r="M15" s="5" t="s">
        <v>222</v>
      </c>
      <c r="N15" s="11" t="s">
        <v>223</v>
      </c>
      <c r="O15" s="5"/>
      <c r="P15" s="50"/>
    </row>
    <row r="16" spans="1:16" ht="14.25">
      <c r="A16" s="5" t="s">
        <v>224</v>
      </c>
      <c r="B16" s="5"/>
      <c r="C16" s="5"/>
      <c r="D16" s="5"/>
      <c r="E16" s="5"/>
      <c r="F16" s="5"/>
      <c r="G16" s="5"/>
      <c r="H16" s="5">
        <f>SUM(H7:H15)</f>
        <v>467.47</v>
      </c>
      <c r="I16" s="5">
        <f>SUM(I7:I15)</f>
        <v>467.1</v>
      </c>
      <c r="J16" s="5"/>
      <c r="K16" s="5"/>
      <c r="L16" s="5"/>
      <c r="M16" s="5"/>
      <c r="N16" s="14"/>
      <c r="O16" s="5"/>
      <c r="P16" s="5"/>
    </row>
    <row r="17" spans="1:16" ht="61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18">
    <mergeCell ref="A2:P2"/>
    <mergeCell ref="A3:D3"/>
    <mergeCell ref="G3:L3"/>
    <mergeCell ref="O3:P3"/>
    <mergeCell ref="D4:G4"/>
    <mergeCell ref="H4:O4"/>
    <mergeCell ref="A4:A6"/>
    <mergeCell ref="B4:B6"/>
    <mergeCell ref="C4:C6"/>
    <mergeCell ref="E14:E15"/>
    <mergeCell ref="F14:F15"/>
    <mergeCell ref="G14:G15"/>
    <mergeCell ref="M5:M6"/>
    <mergeCell ref="N5:N6"/>
    <mergeCell ref="O5:O6"/>
    <mergeCell ref="P4:P6"/>
    <mergeCell ref="P14:P15"/>
    <mergeCell ref="H5:L5"/>
  </mergeCells>
  <printOptions horizontalCentered="1"/>
  <pageMargins left="0.7480314960629921" right="0.7480314960629921" top="0.5902777777777778" bottom="0.3937007874015748" header="0.5118110236220472" footer="0.5118110236220472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GreatWall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SunRain</dc:creator>
  <cp:keywords/>
  <dc:description/>
  <cp:lastModifiedBy>hp</cp:lastModifiedBy>
  <cp:lastPrinted>2019-01-05T08:20:26Z</cp:lastPrinted>
  <dcterms:created xsi:type="dcterms:W3CDTF">2018-03-07T07:08:55Z</dcterms:created>
  <dcterms:modified xsi:type="dcterms:W3CDTF">2019-02-28T01:14:26Z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